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试验191" sheetId="1" r:id="rId1"/>
    <sheet name="基地班" sheetId="4" r:id="rId2"/>
    <sheet name="生技192" sheetId="7" r:id="rId3"/>
  </sheets>
  <definedNames>
    <definedName name="_xlnm._FilterDatabase" localSheetId="0" hidden="1">试验191!$A$1:$K$40</definedName>
    <definedName name="_xlnm._FilterDatabase" localSheetId="1" hidden="1">基地班!$A$1:$XFC$124</definedName>
    <definedName name="_xlnm._FilterDatabase" localSheetId="2" hidden="1">生技192!$A$1:$Q$18</definedName>
  </definedNames>
  <calcPr calcId="144525"/>
</workbook>
</file>

<file path=xl/sharedStrings.xml><?xml version="1.0" encoding="utf-8"?>
<sst xmlns="http://schemas.openxmlformats.org/spreadsheetml/2006/main" count="915" uniqueCount="419">
  <si>
    <t>序号</t>
  </si>
  <si>
    <t>学号</t>
  </si>
  <si>
    <t>姓名</t>
  </si>
  <si>
    <t>GPA</t>
  </si>
  <si>
    <t>年级排名/年级人数</t>
  </si>
  <si>
    <t>思想品行</t>
  </si>
  <si>
    <t>学业成绩</t>
  </si>
  <si>
    <t>科技创新与学科竞赛</t>
  </si>
  <si>
    <t>社会实践与文体活动</t>
  </si>
  <si>
    <t>综合成绩</t>
  </si>
  <si>
    <t>综合排名</t>
  </si>
  <si>
    <t>2018302050141</t>
  </si>
  <si>
    <t>黎岚</t>
  </si>
  <si>
    <t>100</t>
  </si>
  <si>
    <t>1</t>
  </si>
  <si>
    <t>2019302050133</t>
  </si>
  <si>
    <t>杨子吟</t>
  </si>
  <si>
    <t>90</t>
  </si>
  <si>
    <t>2</t>
  </si>
  <si>
    <t>2019302050106</t>
  </si>
  <si>
    <t>任墨涵</t>
  </si>
  <si>
    <t>3</t>
  </si>
  <si>
    <t>2019302050110</t>
  </si>
  <si>
    <t>任思凡</t>
  </si>
  <si>
    <t>85</t>
  </si>
  <si>
    <t>4</t>
  </si>
  <si>
    <t>2019302050120</t>
  </si>
  <si>
    <t>徐凯璇</t>
  </si>
  <si>
    <t>80</t>
  </si>
  <si>
    <t>5</t>
  </si>
  <si>
    <t>2019302050127</t>
  </si>
  <si>
    <t>韩瀚文</t>
  </si>
  <si>
    <t>70</t>
  </si>
  <si>
    <t>6</t>
  </si>
  <si>
    <t>2019302050142</t>
  </si>
  <si>
    <t>严湘奕</t>
  </si>
  <si>
    <t>7</t>
  </si>
  <si>
    <t>2019302050113</t>
  </si>
  <si>
    <t>赵新宇</t>
  </si>
  <si>
    <t>8</t>
  </si>
  <si>
    <t>2019302050116</t>
  </si>
  <si>
    <t>姜佩弦</t>
  </si>
  <si>
    <t>9</t>
  </si>
  <si>
    <t>2019302050111</t>
  </si>
  <si>
    <t>袁依宁</t>
  </si>
  <si>
    <t>75</t>
  </si>
  <si>
    <t>65</t>
  </si>
  <si>
    <t>10</t>
  </si>
  <si>
    <t>2018302050133</t>
  </si>
  <si>
    <t>吴嘉怡</t>
  </si>
  <si>
    <t>11</t>
  </si>
  <si>
    <t>2019302050145</t>
  </si>
  <si>
    <t>詹珊珊</t>
  </si>
  <si>
    <t>12</t>
  </si>
  <si>
    <t>2019302050118</t>
  </si>
  <si>
    <t>朱梦越</t>
  </si>
  <si>
    <t>13</t>
  </si>
  <si>
    <t>2019302050138</t>
  </si>
  <si>
    <t>杨山</t>
  </si>
  <si>
    <t>60</t>
  </si>
  <si>
    <t>14</t>
  </si>
  <si>
    <t>2019302050119</t>
  </si>
  <si>
    <t>周月</t>
  </si>
  <si>
    <t>15</t>
  </si>
  <si>
    <t>2019302050143</t>
  </si>
  <si>
    <t>叶兴宇</t>
  </si>
  <si>
    <t>16</t>
  </si>
  <si>
    <t>2019302050124</t>
  </si>
  <si>
    <t>胡凌雯</t>
  </si>
  <si>
    <t>17</t>
  </si>
  <si>
    <t>2019302050128</t>
  </si>
  <si>
    <t>王世梁</t>
  </si>
  <si>
    <t>95</t>
  </si>
  <si>
    <t>18</t>
  </si>
  <si>
    <t>2019302050123</t>
  </si>
  <si>
    <t>黄栅颖</t>
  </si>
  <si>
    <t>19</t>
  </si>
  <si>
    <t>2019302050130</t>
  </si>
  <si>
    <t>李丁</t>
  </si>
  <si>
    <t>20</t>
  </si>
  <si>
    <t>2019308130223</t>
  </si>
  <si>
    <t>郝怡嘉</t>
  </si>
  <si>
    <t>21</t>
  </si>
  <si>
    <t>2019302050121</t>
  </si>
  <si>
    <t>鲁紫凝</t>
  </si>
  <si>
    <t>22</t>
  </si>
  <si>
    <t>2019310060320</t>
  </si>
  <si>
    <t>张嘉玲</t>
  </si>
  <si>
    <t>23</t>
  </si>
  <si>
    <t>2019302050103</t>
  </si>
  <si>
    <t>王国丞</t>
  </si>
  <si>
    <t>24</t>
  </si>
  <si>
    <t>2019302050141</t>
  </si>
  <si>
    <t>管雪姿</t>
  </si>
  <si>
    <t>25</t>
  </si>
  <si>
    <t>2019302050117</t>
  </si>
  <si>
    <t>彭羽</t>
  </si>
  <si>
    <t>26</t>
  </si>
  <si>
    <t>2019302050129</t>
  </si>
  <si>
    <t>赵普</t>
  </si>
  <si>
    <t>50</t>
  </si>
  <si>
    <t>27</t>
  </si>
  <si>
    <t>2019302050146</t>
  </si>
  <si>
    <t>李择前</t>
  </si>
  <si>
    <t>28</t>
  </si>
  <si>
    <t>2019302050132</t>
  </si>
  <si>
    <t>沈心怡</t>
  </si>
  <si>
    <t>29</t>
  </si>
  <si>
    <t>2019302050102</t>
  </si>
  <si>
    <t>翟光昊</t>
  </si>
  <si>
    <t>30</t>
  </si>
  <si>
    <t>2019302050115</t>
  </si>
  <si>
    <t>侯祖尧</t>
  </si>
  <si>
    <t>35</t>
  </si>
  <si>
    <t>31</t>
  </si>
  <si>
    <t>2019302050131</t>
  </si>
  <si>
    <t>朱彦之</t>
  </si>
  <si>
    <t>32</t>
  </si>
  <si>
    <t>2019302050108</t>
  </si>
  <si>
    <t>赵相坛</t>
  </si>
  <si>
    <t>33</t>
  </si>
  <si>
    <t>2019302050136</t>
  </si>
  <si>
    <t>罗楚晴</t>
  </si>
  <si>
    <t>34</t>
  </si>
  <si>
    <t>2019302050105</t>
  </si>
  <si>
    <t>刘逸菲</t>
  </si>
  <si>
    <t>2019302050125</t>
  </si>
  <si>
    <t>邓可怡</t>
  </si>
  <si>
    <t>55</t>
  </si>
  <si>
    <t>36</t>
  </si>
  <si>
    <t>2019302050122</t>
  </si>
  <si>
    <t>骆雯</t>
  </si>
  <si>
    <t>37</t>
  </si>
  <si>
    <t xml:space="preserve">  </t>
  </si>
  <si>
    <r>
      <rPr>
        <b/>
        <sz val="11"/>
        <color indexed="8"/>
        <rFont val="宋体"/>
        <charset val="134"/>
      </rPr>
      <t xml:space="preserve">年级排名 </t>
    </r>
    <r>
      <rPr>
        <b/>
        <sz val="11"/>
        <color indexed="8"/>
        <rFont val="宋体"/>
        <charset val="134"/>
      </rPr>
      <t xml:space="preserve">       </t>
    </r>
    <r>
      <rPr>
        <b/>
        <sz val="11"/>
        <color indexed="8"/>
        <rFont val="宋体"/>
        <charset val="134"/>
      </rPr>
      <t>/年级人数</t>
    </r>
  </si>
  <si>
    <t>杨飞月</t>
  </si>
  <si>
    <t>2017301010120</t>
  </si>
  <si>
    <t>夏彤</t>
  </si>
  <si>
    <t>2019302040310</t>
  </si>
  <si>
    <t>骆申家</t>
  </si>
  <si>
    <t>2019302040115</t>
  </si>
  <si>
    <t>耿宛莹</t>
  </si>
  <si>
    <t>2019309080126</t>
  </si>
  <si>
    <t>李明阳</t>
  </si>
  <si>
    <t>2019306100122</t>
  </si>
  <si>
    <t>刘羽佳</t>
  </si>
  <si>
    <t>2019307070123</t>
  </si>
  <si>
    <t>黄甘沁</t>
  </si>
  <si>
    <t>2019302040105</t>
  </si>
  <si>
    <t>赵悦杉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</si>
  <si>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00</t>
    </r>
  </si>
  <si>
    <t>2019312100102</t>
  </si>
  <si>
    <t>王凤仪</t>
  </si>
  <si>
    <t>2019302040209</t>
  </si>
  <si>
    <t>迟心玥</t>
  </si>
  <si>
    <t>2019302040319</t>
  </si>
  <si>
    <t>李佳顺</t>
  </si>
  <si>
    <t>2019302040312</t>
  </si>
  <si>
    <t>陈奥捷</t>
  </si>
  <si>
    <t>2019302040304</t>
  </si>
  <si>
    <t>朱宇哲</t>
  </si>
  <si>
    <t>2019303090209</t>
  </si>
  <si>
    <t>熊流畅</t>
  </si>
  <si>
    <t>唐羽翔</t>
  </si>
  <si>
    <t>2019302040317</t>
  </si>
  <si>
    <t>张怡馨</t>
  </si>
  <si>
    <t>2019319010205</t>
  </si>
  <si>
    <t>郑阳</t>
  </si>
  <si>
    <t>2019302040313</t>
  </si>
  <si>
    <t>沈采丰</t>
  </si>
  <si>
    <t>2019302040111</t>
  </si>
  <si>
    <t>陈发迎</t>
  </si>
  <si>
    <t>2019302040308</t>
  </si>
  <si>
    <t>刘以宁</t>
  </si>
  <si>
    <t>2019302040224</t>
  </si>
  <si>
    <t>陈柳池</t>
  </si>
  <si>
    <t>2019302040212</t>
  </si>
  <si>
    <t>王冠玺</t>
  </si>
  <si>
    <t>2019302040309</t>
  </si>
  <si>
    <t>孙晔晖</t>
  </si>
  <si>
    <t>2019302040208</t>
  </si>
  <si>
    <t>王一诺</t>
  </si>
  <si>
    <t>2019302040117</t>
  </si>
  <si>
    <t>李鸿瑞</t>
  </si>
  <si>
    <t>2018302040211</t>
  </si>
  <si>
    <t>钱旖雯</t>
  </si>
  <si>
    <t>2019301020112</t>
  </si>
  <si>
    <t>汪海若</t>
  </si>
  <si>
    <t>2019302040106</t>
  </si>
  <si>
    <t>张淼</t>
  </si>
  <si>
    <t>2019302040122</t>
  </si>
  <si>
    <t>张心语</t>
  </si>
  <si>
    <t>2019302040125</t>
  </si>
  <si>
    <t>张涵</t>
  </si>
  <si>
    <t>2019302040324</t>
  </si>
  <si>
    <t>李想</t>
  </si>
  <si>
    <t>2019302040205</t>
  </si>
  <si>
    <t>张富龙</t>
  </si>
  <si>
    <t>2019302040311</t>
  </si>
  <si>
    <t>吴耀威</t>
  </si>
  <si>
    <t>2019302040302</t>
  </si>
  <si>
    <t>杨璟然</t>
  </si>
  <si>
    <t>2019302040325</t>
  </si>
  <si>
    <t>冯婧熙</t>
  </si>
  <si>
    <t>2019317010311</t>
  </si>
  <si>
    <t>张宇健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</si>
  <si>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</t>
    </r>
  </si>
  <si>
    <t>2019302040211</t>
  </si>
  <si>
    <t>方扬</t>
  </si>
  <si>
    <t>2018302040313</t>
  </si>
  <si>
    <t>肖恺丰</t>
  </si>
  <si>
    <t>2019302040120</t>
  </si>
  <si>
    <t>王仪炜</t>
  </si>
  <si>
    <t>2019302040301</t>
  </si>
  <si>
    <t>刘彦希</t>
  </si>
  <si>
    <t>2019307050119</t>
  </si>
  <si>
    <t>曹雪倩</t>
  </si>
  <si>
    <t>2019302040228</t>
  </si>
  <si>
    <t>王波爽</t>
  </si>
  <si>
    <t>2019302040315</t>
  </si>
  <si>
    <t>盛敏</t>
  </si>
  <si>
    <t>2019304010414</t>
  </si>
  <si>
    <t>张艺宝</t>
  </si>
  <si>
    <t>2019307070224</t>
  </si>
  <si>
    <t>王雨晴</t>
  </si>
  <si>
    <t>2019302040114</t>
  </si>
  <si>
    <t>陈百涛</t>
  </si>
  <si>
    <t>2019302040328</t>
  </si>
  <si>
    <t>魏嘉诚</t>
  </si>
  <si>
    <t>2019302040306</t>
  </si>
  <si>
    <t>陈紫暄</t>
  </si>
  <si>
    <t>45</t>
  </si>
  <si>
    <t>2019302040103</t>
  </si>
  <si>
    <t>玄芳溪</t>
  </si>
  <si>
    <t>2019302050150</t>
  </si>
  <si>
    <t>贾钊恺</t>
  </si>
  <si>
    <t>2019302040204</t>
  </si>
  <si>
    <t>刘石</t>
  </si>
  <si>
    <t>2019302040123</t>
  </si>
  <si>
    <t>杨锦心</t>
  </si>
  <si>
    <t>2019302040104</t>
  </si>
  <si>
    <t>裴宇</t>
  </si>
  <si>
    <t>2019302040214</t>
  </si>
  <si>
    <t>林思睿</t>
  </si>
  <si>
    <t>2019302040226</t>
  </si>
  <si>
    <t>莫琬亭</t>
  </si>
  <si>
    <t>2019302040316</t>
  </si>
  <si>
    <t>郭思睿</t>
  </si>
  <si>
    <t>2019302040223</t>
  </si>
  <si>
    <t>唐会</t>
  </si>
  <si>
    <t>2019302040207</t>
  </si>
  <si>
    <t>石一开</t>
  </si>
  <si>
    <t>2019302040118</t>
  </si>
  <si>
    <t>熊小菁</t>
  </si>
  <si>
    <t>2019302040326</t>
  </si>
  <si>
    <t>胡昕迪</t>
  </si>
  <si>
    <t>2019302040314</t>
  </si>
  <si>
    <t>涂文昊</t>
  </si>
  <si>
    <t>2019302040128</t>
  </si>
  <si>
    <t>于何澜昊</t>
  </si>
  <si>
    <t>2018302040216</t>
  </si>
  <si>
    <t>史文韬</t>
  </si>
  <si>
    <t>2019304010116</t>
  </si>
  <si>
    <t>胡昕翔</t>
  </si>
  <si>
    <t>2019302040124</t>
  </si>
  <si>
    <t>李陈慧</t>
  </si>
  <si>
    <t>2019301020108</t>
  </si>
  <si>
    <t>吕婉嘉</t>
  </si>
  <si>
    <t>2019302040321</t>
  </si>
  <si>
    <t>曾瑶</t>
  </si>
  <si>
    <t>2019312100208</t>
  </si>
  <si>
    <t>沈竹</t>
  </si>
  <si>
    <t>2019302040303</t>
  </si>
  <si>
    <t>门月辰</t>
  </si>
  <si>
    <t>2019302040219</t>
  </si>
  <si>
    <t>罗孝和</t>
  </si>
  <si>
    <t>2019319010407</t>
  </si>
  <si>
    <t>贾钝</t>
  </si>
  <si>
    <t>2019305010401</t>
  </si>
  <si>
    <t>侯木欣</t>
  </si>
  <si>
    <t>2019302040203</t>
  </si>
  <si>
    <t>王人禾</t>
  </si>
  <si>
    <t>2019317020102</t>
  </si>
  <si>
    <t>张天翔</t>
  </si>
  <si>
    <t>2019302040201</t>
  </si>
  <si>
    <t>徐显扬</t>
  </si>
  <si>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</si>
  <si>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5</t>
    </r>
  </si>
  <si>
    <t>2019305010309</t>
  </si>
  <si>
    <t>林姝岚</t>
  </si>
  <si>
    <t>2019302040322</t>
  </si>
  <si>
    <t>王宇豪</t>
  </si>
  <si>
    <t>2019302040127</t>
  </si>
  <si>
    <t>马逸馨</t>
  </si>
  <si>
    <t>2019310060325</t>
  </si>
  <si>
    <t>瞿岩俨</t>
  </si>
  <si>
    <t>2019302040227</t>
  </si>
  <si>
    <t>张嘉怡</t>
  </si>
  <si>
    <t>2019302040112</t>
  </si>
  <si>
    <t>申启逊</t>
  </si>
  <si>
    <t>2019302040215</t>
  </si>
  <si>
    <t>郭立晨</t>
  </si>
  <si>
    <t>2019302040225</t>
  </si>
  <si>
    <t>刘瑾昊</t>
  </si>
  <si>
    <t>2019302040221</t>
  </si>
  <si>
    <t>王语聪</t>
  </si>
  <si>
    <t>2019302040218</t>
  </si>
  <si>
    <t>张惠敏</t>
  </si>
  <si>
    <t>2019302050112</t>
  </si>
  <si>
    <t>周瑞</t>
  </si>
  <si>
    <t>2019302040113</t>
  </si>
  <si>
    <t>郑荔菁</t>
  </si>
  <si>
    <t>2019302040307</t>
  </si>
  <si>
    <t>季玉</t>
  </si>
  <si>
    <t>2019302040206</t>
  </si>
  <si>
    <t>肖扬</t>
  </si>
  <si>
    <t>2019302040102</t>
  </si>
  <si>
    <t>高榕蔚</t>
  </si>
  <si>
    <t>2019302040210</t>
  </si>
  <si>
    <t>施沐华</t>
  </si>
  <si>
    <t>2019302040217</t>
  </si>
  <si>
    <t>马欣琳</t>
  </si>
  <si>
    <t>2019302040216</t>
  </si>
  <si>
    <t>刘怡文</t>
  </si>
  <si>
    <t>2019302040121</t>
  </si>
  <si>
    <t>刘叶子</t>
  </si>
  <si>
    <t>2019302040126</t>
  </si>
  <si>
    <t>蒋辰皓</t>
  </si>
  <si>
    <t>2019302050139</t>
  </si>
  <si>
    <t>吴庄艺</t>
  </si>
  <si>
    <t>2019302040110</t>
  </si>
  <si>
    <t>张艺桐</t>
  </si>
  <si>
    <t>2019302040116</t>
  </si>
  <si>
    <t>陈增山</t>
  </si>
  <si>
    <t>2019302040305</t>
  </si>
  <si>
    <t>刘康乐</t>
  </si>
  <si>
    <t>2019302040329</t>
  </si>
  <si>
    <t>楼雨佳</t>
  </si>
  <si>
    <t>2019302040318</t>
  </si>
  <si>
    <t>邓雅琪</t>
  </si>
  <si>
    <t>2019303090202</t>
  </si>
  <si>
    <t>吴昕豫</t>
  </si>
  <si>
    <t>2019302040119</t>
  </si>
  <si>
    <t>王锦悉</t>
  </si>
  <si>
    <t>刘昊文</t>
  </si>
  <si>
    <t>2019302040327</t>
  </si>
  <si>
    <t>耿峤岳</t>
  </si>
  <si>
    <t>2019302050134</t>
  </si>
  <si>
    <t>邹磊</t>
  </si>
  <si>
    <t>2019302040320</t>
  </si>
  <si>
    <t>吴佩芸</t>
  </si>
  <si>
    <t>2019302040213</t>
  </si>
  <si>
    <t>李璨</t>
  </si>
  <si>
    <t>2019302050109</t>
  </si>
  <si>
    <t>刘思哲</t>
  </si>
  <si>
    <t>2019302040222</t>
  </si>
  <si>
    <t>罗凌燕</t>
  </si>
  <si>
    <t>2019302050126</t>
  </si>
  <si>
    <t>王丽坤</t>
  </si>
  <si>
    <t>2019302040108</t>
  </si>
  <si>
    <t>廉程贺</t>
  </si>
  <si>
    <t>0</t>
  </si>
  <si>
    <t>2019302050149</t>
  </si>
  <si>
    <t>张凯</t>
  </si>
  <si>
    <t>2018302040118</t>
  </si>
  <si>
    <t>刘小勇</t>
  </si>
  <si>
    <t>2019302050101</t>
  </si>
  <si>
    <t>朱子衿</t>
  </si>
  <si>
    <t>2019308250218</t>
  </si>
  <si>
    <t>唐依灵</t>
  </si>
  <si>
    <t>2019302050137</t>
  </si>
  <si>
    <t>王其霖</t>
  </si>
  <si>
    <t>2019302050135</t>
  </si>
  <si>
    <t>张啸龙</t>
  </si>
  <si>
    <t>2019302050147</t>
  </si>
  <si>
    <t>蔺书歆</t>
  </si>
  <si>
    <t>40</t>
  </si>
  <si>
    <t>2018302050125</t>
  </si>
  <si>
    <t>吴非凡</t>
  </si>
  <si>
    <t>2019302050140</t>
  </si>
  <si>
    <t>李远逸</t>
  </si>
  <si>
    <t>2018302050132</t>
  </si>
  <si>
    <t>胡家伟</t>
  </si>
  <si>
    <t>2019302050148</t>
  </si>
  <si>
    <t>卢磊石</t>
  </si>
  <si>
    <t>2019302020217</t>
  </si>
  <si>
    <t>王兆祥</t>
  </si>
  <si>
    <t>2019302020210</t>
  </si>
  <si>
    <t>贾佳</t>
  </si>
  <si>
    <t>2019302020209</t>
  </si>
  <si>
    <t>柳京辰</t>
  </si>
  <si>
    <t>2019302020213</t>
  </si>
  <si>
    <t>董之航</t>
  </si>
  <si>
    <t>2019302020211</t>
  </si>
  <si>
    <t>张元培</t>
  </si>
  <si>
    <t>2019302020203</t>
  </si>
  <si>
    <t>贾瀚文</t>
  </si>
  <si>
    <t>2019302020218</t>
  </si>
  <si>
    <t>耿虎铖</t>
  </si>
  <si>
    <t>2019302020205</t>
  </si>
  <si>
    <t>马新月</t>
  </si>
  <si>
    <t>2019302020208</t>
  </si>
  <si>
    <t>刘瑞</t>
  </si>
  <si>
    <t>2019302020202</t>
  </si>
  <si>
    <t>哈奉辰</t>
  </si>
  <si>
    <t>2019302020204</t>
  </si>
  <si>
    <t>鲁悦</t>
  </si>
  <si>
    <t>2019302020214</t>
  </si>
  <si>
    <t>岳嘉慧</t>
  </si>
  <si>
    <t>2019302020212</t>
  </si>
  <si>
    <t>温婧妍</t>
  </si>
  <si>
    <t>2019302020207</t>
  </si>
  <si>
    <t>德畅</t>
  </si>
  <si>
    <t>2019302020206</t>
  </si>
  <si>
    <t>薛皓天</t>
  </si>
  <si>
    <t>2019302020201</t>
  </si>
  <si>
    <t>林开元</t>
  </si>
  <si>
    <t>2019302020216</t>
  </si>
  <si>
    <t>梁乐</t>
  </si>
</sst>
</file>

<file path=xl/styles.xml><?xml version="1.0" encoding="utf-8"?>
<styleSheet xmlns="http://schemas.openxmlformats.org/spreadsheetml/2006/main">
  <numFmts count="9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);[Red]\(0.00\)"/>
    <numFmt numFmtId="179" formatCode="0_);[Red]\(0\)"/>
    <numFmt numFmtId="180" formatCode="0.00_ "/>
  </numFmts>
  <fonts count="44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 (正文)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 (正文)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.5"/>
      <color theme="1"/>
      <name val="楷体_GB2312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theme="1"/>
      <name val="SimSun"/>
      <charset val="134"/>
    </font>
    <font>
      <sz val="11"/>
      <color theme="1"/>
      <name val="楷体_GB2312"/>
      <charset val="134"/>
    </font>
    <font>
      <sz val="11"/>
      <name val="SimSu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  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Border="0">
      <alignment vertical="center"/>
    </xf>
    <xf numFmtId="42" fontId="1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9" fillId="18" borderId="11" applyNumberFormat="0" applyAlignment="0" applyProtection="0">
      <alignment vertical="center"/>
    </xf>
    <xf numFmtId="0" fontId="40" fillId="18" borderId="5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9" fillId="0" borderId="0" applyFont="0" applyBorder="0" applyAlignment="0">
      <alignment vertical="center"/>
    </xf>
  </cellStyleXfs>
  <cellXfs count="99">
    <xf numFmtId="0" fontId="0" fillId="0" borderId="0" xfId="0" applyFont="1">
      <alignment vertical="center"/>
    </xf>
    <xf numFmtId="0" fontId="1" fillId="0" borderId="0" xfId="49" applyAlignment="1">
      <alignment vertical="center" wrapText="1"/>
    </xf>
    <xf numFmtId="0" fontId="1" fillId="0" borderId="0" xfId="49" applyAlignment="1">
      <alignment horizontal="center" vertical="center"/>
    </xf>
    <xf numFmtId="0" fontId="1" fillId="0" borderId="0" xfId="49">
      <alignment vertical="center"/>
    </xf>
    <xf numFmtId="0" fontId="2" fillId="2" borderId="0" xfId="49" applyFont="1" applyFill="1">
      <alignment vertical="center"/>
    </xf>
    <xf numFmtId="0" fontId="1" fillId="2" borderId="0" xfId="49" applyFill="1">
      <alignment vertical="center"/>
    </xf>
    <xf numFmtId="0" fontId="3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0" fontId="1" fillId="0" borderId="1" xfId="49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178" fontId="6" fillId="0" borderId="1" xfId="49" applyNumberFormat="1" applyFont="1" applyBorder="1" applyAlignment="1">
      <alignment horizontal="center" vertical="center" wrapText="1"/>
    </xf>
    <xf numFmtId="179" fontId="6" fillId="0" borderId="1" xfId="49" applyNumberFormat="1" applyFont="1" applyBorder="1" applyAlignment="1">
      <alignment horizontal="center" vertical="center" wrapText="1"/>
    </xf>
    <xf numFmtId="49" fontId="6" fillId="2" borderId="1" xfId="49" applyNumberFormat="1" applyFont="1" applyFill="1" applyBorder="1" applyAlignment="1">
      <alignment horizontal="center" vertical="center" wrapText="1"/>
    </xf>
    <xf numFmtId="180" fontId="6" fillId="0" borderId="1" xfId="49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180" fontId="1" fillId="0" borderId="2" xfId="49" applyNumberFormat="1" applyBorder="1" applyAlignment="1">
      <alignment horizontal="left" vertical="center"/>
    </xf>
    <xf numFmtId="0" fontId="1" fillId="0" borderId="2" xfId="49" applyBorder="1" applyAlignment="1">
      <alignment horizontal="left" vertical="center"/>
    </xf>
    <xf numFmtId="0" fontId="1" fillId="0" borderId="0" xfId="49" applyAlignment="1">
      <alignment horizontal="left" vertical="center"/>
    </xf>
    <xf numFmtId="0" fontId="1" fillId="2" borderId="0" xfId="49" applyFill="1" applyAlignment="1">
      <alignment horizontal="center" vertical="center"/>
    </xf>
    <xf numFmtId="177" fontId="7" fillId="0" borderId="1" xfId="49" applyNumberFormat="1" applyFont="1" applyBorder="1" applyAlignment="1">
      <alignment horizontal="center"/>
    </xf>
    <xf numFmtId="0" fontId="2" fillId="2" borderId="1" xfId="49" applyFont="1" applyFill="1" applyBorder="1" applyAlignment="1">
      <alignment horizontal="center"/>
    </xf>
    <xf numFmtId="49" fontId="1" fillId="0" borderId="1" xfId="49" applyNumberFormat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/>
    </xf>
    <xf numFmtId="0" fontId="1" fillId="2" borderId="1" xfId="49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Border="1" applyAlignment="1">
      <alignment horizontal="center"/>
    </xf>
    <xf numFmtId="178" fontId="8" fillId="2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7" fontId="7" fillId="0" borderId="1" xfId="49" applyNumberFormat="1" applyFont="1" applyBorder="1" applyAlignment="1">
      <alignment horizontal="center" vertical="center"/>
    </xf>
    <xf numFmtId="49" fontId="9" fillId="0" borderId="1" xfId="49" applyNumberFormat="1" applyFont="1" applyBorder="1" applyAlignment="1">
      <alignment horizontal="center" vertical="center"/>
    </xf>
    <xf numFmtId="0" fontId="6" fillId="0" borderId="1" xfId="49" applyNumberFormat="1" applyFont="1" applyBorder="1" applyAlignment="1">
      <alignment horizontal="center" vertical="center"/>
    </xf>
    <xf numFmtId="178" fontId="1" fillId="0" borderId="1" xfId="49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1" fillId="0" borderId="1" xfId="49" applyNumberFormat="1" applyFont="1" applyBorder="1" applyAlignment="1">
      <alignment horizontal="center"/>
    </xf>
    <xf numFmtId="49" fontId="7" fillId="2" borderId="1" xfId="49" applyNumberFormat="1" applyFont="1" applyFill="1" applyBorder="1" applyAlignment="1">
      <alignment horizontal="center"/>
    </xf>
    <xf numFmtId="0" fontId="12" fillId="2" borderId="1" xfId="49" applyFont="1" applyFill="1" applyBorder="1" applyAlignment="1">
      <alignment horizontal="center" vertical="center"/>
    </xf>
    <xf numFmtId="49" fontId="1" fillId="0" borderId="0" xfId="49" applyNumberForma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2" borderId="0" xfId="0" applyFont="1" applyFill="1">
      <alignment vertical="center"/>
    </xf>
    <xf numFmtId="0" fontId="15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180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/>
    </xf>
    <xf numFmtId="0" fontId="20" fillId="2" borderId="3" xfId="49" applyFont="1" applyFill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/>
    </xf>
    <xf numFmtId="0" fontId="20" fillId="2" borderId="1" xfId="49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49" fontId="9" fillId="0" borderId="1" xfId="49" applyNumberFormat="1" applyFont="1" applyBorder="1" applyAlignment="1" quotePrefix="1">
      <alignment horizontal="center" vertical="center"/>
    </xf>
    <xf numFmtId="49" fontId="6" fillId="0" borderId="1" xfId="49" applyNumberFormat="1" applyFont="1" applyBorder="1" applyAlignment="1" quotePrefix="1">
      <alignment horizontal="center" vertical="center" wrapText="1"/>
    </xf>
    <xf numFmtId="49" fontId="1" fillId="0" borderId="1" xfId="49" applyNumberFormat="1" applyBorder="1" applyAlignment="1" quotePrefix="1">
      <alignment horizontal="center" vertical="center"/>
    </xf>
    <xf numFmtId="0" fontId="1" fillId="0" borderId="1" xfId="49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7"/>
  <sheetViews>
    <sheetView tabSelected="1" workbookViewId="0">
      <selection activeCell="K1" sqref="K1"/>
    </sheetView>
  </sheetViews>
  <sheetFormatPr defaultColWidth="9.63888888888889" defaultRowHeight="12"/>
  <cols>
    <col min="1" max="1" width="5" style="48" customWidth="1"/>
    <col min="2" max="2" width="15.2222222222222" style="48" customWidth="1"/>
    <col min="3" max="3" width="7.66666666666667" style="49" customWidth="1"/>
    <col min="4" max="4" width="6.66666666666667" style="50" customWidth="1"/>
    <col min="5" max="5" width="12.5555555555556" style="50" customWidth="1"/>
    <col min="6" max="6" width="9.88888888888889" style="48" customWidth="1"/>
    <col min="7" max="7" width="9.55555555555556" style="50" customWidth="1"/>
    <col min="8" max="8" width="10.7777777777778" style="50" customWidth="1"/>
    <col min="9" max="9" width="10.7777777777778" style="51" customWidth="1"/>
    <col min="10" max="11" width="8.77777777777778" style="50" customWidth="1"/>
    <col min="12" max="13" width="10" style="50"/>
    <col min="14" max="16384" width="9.63888888888889" style="48"/>
  </cols>
  <sheetData>
    <row r="1" ht="33" customHeight="1" spans="1:11">
      <c r="A1" s="52" t="s">
        <v>0</v>
      </c>
      <c r="B1" s="53" t="s">
        <v>1</v>
      </c>
      <c r="C1" s="54" t="s">
        <v>2</v>
      </c>
      <c r="D1" s="55" t="s">
        <v>3</v>
      </c>
      <c r="E1" s="56" t="s">
        <v>4</v>
      </c>
      <c r="F1" s="53" t="s">
        <v>5</v>
      </c>
      <c r="G1" s="55" t="s">
        <v>6</v>
      </c>
      <c r="H1" s="55" t="s">
        <v>7</v>
      </c>
      <c r="I1" s="93" t="s">
        <v>8</v>
      </c>
      <c r="J1" s="55" t="s">
        <v>9</v>
      </c>
      <c r="K1" s="55" t="s">
        <v>10</v>
      </c>
    </row>
    <row r="2" ht="14.4" spans="1:11">
      <c r="A2" s="57">
        <v>1</v>
      </c>
      <c r="B2" s="58" t="s">
        <v>11</v>
      </c>
      <c r="C2" s="59" t="s">
        <v>12</v>
      </c>
      <c r="D2" s="60">
        <v>3.95</v>
      </c>
      <c r="E2" s="61">
        <v>1</v>
      </c>
      <c r="F2" s="62" t="s">
        <v>13</v>
      </c>
      <c r="G2" s="60">
        <f t="shared" ref="G2:G38" si="0">D2*25</f>
        <v>98.75</v>
      </c>
      <c r="H2" s="63" t="s">
        <v>13</v>
      </c>
      <c r="I2" s="94" t="s">
        <v>13</v>
      </c>
      <c r="J2" s="60">
        <f t="shared" ref="J2:J38" si="1">F2*0.1+G2*0.7+H2*0.1+I2*0.1</f>
        <v>99.125</v>
      </c>
      <c r="K2" s="79" t="s">
        <v>14</v>
      </c>
    </row>
    <row r="3" ht="16" customHeight="1" spans="1:11">
      <c r="A3" s="57">
        <v>2</v>
      </c>
      <c r="B3" s="58" t="s">
        <v>15</v>
      </c>
      <c r="C3" s="59" t="s">
        <v>16</v>
      </c>
      <c r="D3" s="60">
        <v>3.95</v>
      </c>
      <c r="E3" s="61">
        <v>1</v>
      </c>
      <c r="F3" s="62" t="s">
        <v>17</v>
      </c>
      <c r="G3" s="60">
        <f t="shared" si="0"/>
        <v>98.75</v>
      </c>
      <c r="H3" s="63" t="s">
        <v>13</v>
      </c>
      <c r="I3" s="65" t="s">
        <v>13</v>
      </c>
      <c r="J3" s="60">
        <f t="shared" si="1"/>
        <v>98.125</v>
      </c>
      <c r="K3" s="79" t="s">
        <v>18</v>
      </c>
    </row>
    <row r="4" ht="16" customHeight="1" spans="1:11">
      <c r="A4" s="57">
        <v>3</v>
      </c>
      <c r="B4" s="58" t="s">
        <v>19</v>
      </c>
      <c r="C4" s="64" t="s">
        <v>20</v>
      </c>
      <c r="D4" s="60">
        <v>3.89</v>
      </c>
      <c r="E4" s="61">
        <v>3</v>
      </c>
      <c r="F4" s="62" t="s">
        <v>13</v>
      </c>
      <c r="G4" s="60">
        <f t="shared" si="0"/>
        <v>97.25</v>
      </c>
      <c r="H4" s="65" t="s">
        <v>17</v>
      </c>
      <c r="I4" s="94" t="s">
        <v>13</v>
      </c>
      <c r="J4" s="60">
        <f t="shared" si="1"/>
        <v>97.075</v>
      </c>
      <c r="K4" s="79" t="s">
        <v>21</v>
      </c>
    </row>
    <row r="5" ht="16" customHeight="1" spans="1:11">
      <c r="A5" s="57">
        <v>4</v>
      </c>
      <c r="B5" s="58" t="s">
        <v>22</v>
      </c>
      <c r="C5" s="59" t="s">
        <v>23</v>
      </c>
      <c r="D5" s="60">
        <v>3.76</v>
      </c>
      <c r="E5" s="61">
        <v>7</v>
      </c>
      <c r="F5" s="66" t="s">
        <v>24</v>
      </c>
      <c r="G5" s="60">
        <f t="shared" si="0"/>
        <v>94</v>
      </c>
      <c r="H5" s="65" t="s">
        <v>17</v>
      </c>
      <c r="I5" s="65" t="s">
        <v>13</v>
      </c>
      <c r="J5" s="60">
        <f t="shared" si="1"/>
        <v>93.3</v>
      </c>
      <c r="K5" s="79" t="s">
        <v>25</v>
      </c>
    </row>
    <row r="6" ht="16" customHeight="1" spans="1:11">
      <c r="A6" s="57">
        <v>5</v>
      </c>
      <c r="B6" s="58" t="s">
        <v>26</v>
      </c>
      <c r="C6" s="67" t="s">
        <v>27</v>
      </c>
      <c r="D6" s="60">
        <v>3.8</v>
      </c>
      <c r="E6" s="61">
        <v>6</v>
      </c>
      <c r="F6" s="62" t="s">
        <v>24</v>
      </c>
      <c r="G6" s="60">
        <f t="shared" si="0"/>
        <v>95</v>
      </c>
      <c r="H6" s="68" t="s">
        <v>28</v>
      </c>
      <c r="I6" s="81" t="s">
        <v>13</v>
      </c>
      <c r="J6" s="60">
        <f t="shared" si="1"/>
        <v>93</v>
      </c>
      <c r="K6" s="79" t="s">
        <v>29</v>
      </c>
    </row>
    <row r="7" ht="16" customHeight="1" spans="1:11">
      <c r="A7" s="57">
        <v>6</v>
      </c>
      <c r="B7" s="69" t="s">
        <v>30</v>
      </c>
      <c r="C7" s="64" t="s">
        <v>31</v>
      </c>
      <c r="D7" s="60">
        <v>3.88</v>
      </c>
      <c r="E7" s="61">
        <v>4</v>
      </c>
      <c r="F7" s="70" t="s">
        <v>28</v>
      </c>
      <c r="G7" s="60">
        <f t="shared" si="0"/>
        <v>97</v>
      </c>
      <c r="H7" s="71" t="s">
        <v>32</v>
      </c>
      <c r="I7" s="65" t="s">
        <v>13</v>
      </c>
      <c r="J7" s="60">
        <f t="shared" si="1"/>
        <v>92.9</v>
      </c>
      <c r="K7" s="79" t="s">
        <v>33</v>
      </c>
    </row>
    <row r="8" ht="14.4" spans="1:11">
      <c r="A8" s="57">
        <v>7</v>
      </c>
      <c r="B8" s="58" t="s">
        <v>34</v>
      </c>
      <c r="C8" s="59" t="s">
        <v>35</v>
      </c>
      <c r="D8" s="60">
        <v>3.65</v>
      </c>
      <c r="E8" s="61">
        <v>9</v>
      </c>
      <c r="F8" s="62" t="s">
        <v>13</v>
      </c>
      <c r="G8" s="60">
        <f t="shared" si="0"/>
        <v>91.25</v>
      </c>
      <c r="H8" s="63" t="s">
        <v>24</v>
      </c>
      <c r="I8" s="81" t="s">
        <v>13</v>
      </c>
      <c r="J8" s="60">
        <f t="shared" si="1"/>
        <v>92.375</v>
      </c>
      <c r="K8" s="79" t="s">
        <v>36</v>
      </c>
    </row>
    <row r="9" ht="16" customHeight="1" spans="1:11">
      <c r="A9" s="57">
        <v>8</v>
      </c>
      <c r="B9" s="58" t="s">
        <v>37</v>
      </c>
      <c r="C9" s="59" t="s">
        <v>38</v>
      </c>
      <c r="D9" s="60">
        <v>3.62</v>
      </c>
      <c r="E9" s="61">
        <v>13</v>
      </c>
      <c r="F9" s="72" t="s">
        <v>28</v>
      </c>
      <c r="G9" s="60">
        <f t="shared" si="0"/>
        <v>90.5</v>
      </c>
      <c r="H9" s="73" t="s">
        <v>13</v>
      </c>
      <c r="I9" s="94" t="s">
        <v>13</v>
      </c>
      <c r="J9" s="60">
        <f t="shared" si="1"/>
        <v>91.35</v>
      </c>
      <c r="K9" s="79" t="s">
        <v>39</v>
      </c>
    </row>
    <row r="10" ht="16" customHeight="1" spans="1:11">
      <c r="A10" s="57">
        <v>9</v>
      </c>
      <c r="B10" s="58" t="s">
        <v>40</v>
      </c>
      <c r="C10" s="67" t="s">
        <v>41</v>
      </c>
      <c r="D10" s="60">
        <v>3.5</v>
      </c>
      <c r="E10" s="61">
        <v>21</v>
      </c>
      <c r="F10" s="65" t="s">
        <v>13</v>
      </c>
      <c r="G10" s="60">
        <f t="shared" si="0"/>
        <v>87.5</v>
      </c>
      <c r="H10" s="65" t="s">
        <v>13</v>
      </c>
      <c r="I10" s="65" t="s">
        <v>13</v>
      </c>
      <c r="J10" s="60">
        <f t="shared" si="1"/>
        <v>91.25</v>
      </c>
      <c r="K10" s="79" t="s">
        <v>42</v>
      </c>
    </row>
    <row r="11" ht="16" customHeight="1" spans="1:11">
      <c r="A11" s="57">
        <v>10</v>
      </c>
      <c r="B11" s="58" t="s">
        <v>43</v>
      </c>
      <c r="C11" s="59" t="s">
        <v>44</v>
      </c>
      <c r="D11" s="60">
        <v>3.83</v>
      </c>
      <c r="E11" s="61">
        <v>5</v>
      </c>
      <c r="F11" s="66" t="s">
        <v>45</v>
      </c>
      <c r="G11" s="60">
        <f t="shared" si="0"/>
        <v>95.75</v>
      </c>
      <c r="H11" s="62" t="s">
        <v>46</v>
      </c>
      <c r="I11" s="95" t="s">
        <v>13</v>
      </c>
      <c r="J11" s="60">
        <f t="shared" si="1"/>
        <v>91.025</v>
      </c>
      <c r="K11" s="79" t="s">
        <v>47</v>
      </c>
    </row>
    <row r="12" ht="16" customHeight="1" spans="1:11">
      <c r="A12" s="57">
        <v>11</v>
      </c>
      <c r="B12" s="69" t="s">
        <v>48</v>
      </c>
      <c r="C12" s="64" t="s">
        <v>49</v>
      </c>
      <c r="D12" s="60">
        <v>3.63</v>
      </c>
      <c r="E12" s="61">
        <v>12</v>
      </c>
      <c r="F12" s="70" t="s">
        <v>17</v>
      </c>
      <c r="G12" s="60">
        <f t="shared" si="0"/>
        <v>90.75</v>
      </c>
      <c r="H12" s="71" t="s">
        <v>32</v>
      </c>
      <c r="I12" s="81" t="s">
        <v>13</v>
      </c>
      <c r="J12" s="60">
        <f t="shared" si="1"/>
        <v>89.525</v>
      </c>
      <c r="K12" s="79" t="s">
        <v>50</v>
      </c>
    </row>
    <row r="13" ht="14.4" spans="1:11">
      <c r="A13" s="57">
        <v>12</v>
      </c>
      <c r="B13" s="58" t="s">
        <v>51</v>
      </c>
      <c r="C13" s="59" t="s">
        <v>52</v>
      </c>
      <c r="D13" s="60">
        <v>3.64</v>
      </c>
      <c r="E13" s="61">
        <v>11</v>
      </c>
      <c r="F13" s="74" t="s">
        <v>45</v>
      </c>
      <c r="G13" s="60">
        <f t="shared" si="0"/>
        <v>91</v>
      </c>
      <c r="H13" s="75" t="s">
        <v>28</v>
      </c>
      <c r="I13" s="81" t="s">
        <v>13</v>
      </c>
      <c r="J13" s="60">
        <f t="shared" si="1"/>
        <v>89.2</v>
      </c>
      <c r="K13" s="79" t="s">
        <v>53</v>
      </c>
    </row>
    <row r="14" ht="16" customHeight="1" spans="1:11">
      <c r="A14" s="57">
        <v>13</v>
      </c>
      <c r="B14" s="58" t="s">
        <v>54</v>
      </c>
      <c r="C14" s="67" t="s">
        <v>55</v>
      </c>
      <c r="D14" s="60">
        <v>3.52</v>
      </c>
      <c r="E14" s="61">
        <v>19</v>
      </c>
      <c r="F14" s="73" t="s">
        <v>17</v>
      </c>
      <c r="G14" s="60">
        <f t="shared" si="0"/>
        <v>88</v>
      </c>
      <c r="H14" s="63" t="s">
        <v>45</v>
      </c>
      <c r="I14" s="94" t="s">
        <v>13</v>
      </c>
      <c r="J14" s="60">
        <f t="shared" si="1"/>
        <v>88.1</v>
      </c>
      <c r="K14" s="79" t="s">
        <v>56</v>
      </c>
    </row>
    <row r="15" ht="16" customHeight="1" spans="1:11">
      <c r="A15" s="57">
        <v>14</v>
      </c>
      <c r="B15" s="58" t="s">
        <v>57</v>
      </c>
      <c r="C15" s="59" t="s">
        <v>58</v>
      </c>
      <c r="D15" s="60">
        <v>3.6</v>
      </c>
      <c r="E15" s="61">
        <v>14</v>
      </c>
      <c r="F15" s="66" t="s">
        <v>17</v>
      </c>
      <c r="G15" s="60">
        <f t="shared" si="0"/>
        <v>90</v>
      </c>
      <c r="H15" s="63" t="s">
        <v>59</v>
      </c>
      <c r="I15" s="65" t="s">
        <v>13</v>
      </c>
      <c r="J15" s="60">
        <f t="shared" si="1"/>
        <v>88</v>
      </c>
      <c r="K15" s="79" t="s">
        <v>60</v>
      </c>
    </row>
    <row r="16" ht="16" customHeight="1" spans="1:11">
      <c r="A16" s="57">
        <v>15</v>
      </c>
      <c r="B16" s="58" t="s">
        <v>61</v>
      </c>
      <c r="C16" s="67" t="s">
        <v>62</v>
      </c>
      <c r="D16" s="60">
        <v>3.65</v>
      </c>
      <c r="E16" s="61">
        <v>9</v>
      </c>
      <c r="F16" s="62" t="s">
        <v>28</v>
      </c>
      <c r="G16" s="60">
        <f t="shared" si="0"/>
        <v>91.25</v>
      </c>
      <c r="H16" s="63" t="s">
        <v>59</v>
      </c>
      <c r="I16" s="95" t="s">
        <v>13</v>
      </c>
      <c r="J16" s="60">
        <f t="shared" si="1"/>
        <v>87.875</v>
      </c>
      <c r="K16" s="79" t="s">
        <v>63</v>
      </c>
    </row>
    <row r="17" ht="16" customHeight="1" spans="1:11">
      <c r="A17" s="57">
        <v>16</v>
      </c>
      <c r="B17" s="58" t="s">
        <v>64</v>
      </c>
      <c r="C17" s="59" t="s">
        <v>65</v>
      </c>
      <c r="D17" s="60">
        <v>3.37</v>
      </c>
      <c r="E17" s="61">
        <v>27</v>
      </c>
      <c r="F17" s="62" t="s">
        <v>13</v>
      </c>
      <c r="G17" s="60">
        <f t="shared" si="0"/>
        <v>84.25</v>
      </c>
      <c r="H17" s="63" t="s">
        <v>28</v>
      </c>
      <c r="I17" s="94" t="s">
        <v>13</v>
      </c>
      <c r="J17" s="60">
        <f t="shared" si="1"/>
        <v>86.975</v>
      </c>
      <c r="K17" s="79" t="s">
        <v>66</v>
      </c>
    </row>
    <row r="18" ht="16" customHeight="1" spans="1:11">
      <c r="A18" s="57">
        <v>17</v>
      </c>
      <c r="B18" s="58" t="s">
        <v>67</v>
      </c>
      <c r="C18" s="59" t="s">
        <v>68</v>
      </c>
      <c r="D18" s="60">
        <v>3.51</v>
      </c>
      <c r="E18" s="61">
        <v>20</v>
      </c>
      <c r="F18" s="76" t="s">
        <v>24</v>
      </c>
      <c r="G18" s="60">
        <f t="shared" si="0"/>
        <v>87.75</v>
      </c>
      <c r="H18" s="63" t="s">
        <v>32</v>
      </c>
      <c r="I18" s="81" t="s">
        <v>13</v>
      </c>
      <c r="J18" s="60">
        <f t="shared" si="1"/>
        <v>86.925</v>
      </c>
      <c r="K18" s="79" t="s">
        <v>69</v>
      </c>
    </row>
    <row r="19" ht="16" customHeight="1" spans="1:11">
      <c r="A19" s="57">
        <v>18</v>
      </c>
      <c r="B19" s="77" t="s">
        <v>70</v>
      </c>
      <c r="C19" s="64" t="s">
        <v>71</v>
      </c>
      <c r="D19" s="60">
        <v>3.42</v>
      </c>
      <c r="E19" s="61">
        <v>25</v>
      </c>
      <c r="F19" s="62" t="s">
        <v>72</v>
      </c>
      <c r="G19" s="60">
        <f t="shared" si="0"/>
        <v>85.5</v>
      </c>
      <c r="H19" s="63" t="s">
        <v>24</v>
      </c>
      <c r="I19" s="96" t="s">
        <v>17</v>
      </c>
      <c r="J19" s="60">
        <f t="shared" si="1"/>
        <v>86.85</v>
      </c>
      <c r="K19" s="79" t="s">
        <v>73</v>
      </c>
    </row>
    <row r="20" ht="16" customHeight="1" spans="1:11">
      <c r="A20" s="57">
        <v>19</v>
      </c>
      <c r="B20" s="58" t="s">
        <v>74</v>
      </c>
      <c r="C20" s="59" t="s">
        <v>75</v>
      </c>
      <c r="D20" s="60">
        <v>3.58</v>
      </c>
      <c r="E20" s="61">
        <v>15</v>
      </c>
      <c r="F20" s="62" t="s">
        <v>45</v>
      </c>
      <c r="G20" s="60">
        <f t="shared" si="0"/>
        <v>89.5</v>
      </c>
      <c r="H20" s="63" t="s">
        <v>59</v>
      </c>
      <c r="I20" s="81" t="s">
        <v>13</v>
      </c>
      <c r="J20" s="60">
        <f t="shared" si="1"/>
        <v>86.15</v>
      </c>
      <c r="K20" s="79" t="s">
        <v>76</v>
      </c>
    </row>
    <row r="21" ht="16" customHeight="1" spans="1:11">
      <c r="A21" s="57">
        <v>20</v>
      </c>
      <c r="B21" s="58" t="s">
        <v>77</v>
      </c>
      <c r="C21" s="59" t="s">
        <v>78</v>
      </c>
      <c r="D21" s="60">
        <v>3.53</v>
      </c>
      <c r="E21" s="61">
        <v>18</v>
      </c>
      <c r="F21" s="62" t="s">
        <v>32</v>
      </c>
      <c r="G21" s="60">
        <f t="shared" si="0"/>
        <v>88.25</v>
      </c>
      <c r="H21" s="63" t="s">
        <v>32</v>
      </c>
      <c r="I21" s="81" t="s">
        <v>13</v>
      </c>
      <c r="J21" s="60">
        <f t="shared" si="1"/>
        <v>85.775</v>
      </c>
      <c r="K21" s="79" t="s">
        <v>79</v>
      </c>
    </row>
    <row r="22" ht="16" customHeight="1" spans="1:11">
      <c r="A22" s="57">
        <v>21</v>
      </c>
      <c r="B22" s="58" t="s">
        <v>80</v>
      </c>
      <c r="C22" s="59" t="s">
        <v>81</v>
      </c>
      <c r="D22" s="60">
        <v>3.49</v>
      </c>
      <c r="E22" s="61">
        <v>22</v>
      </c>
      <c r="F22" s="70" t="s">
        <v>24</v>
      </c>
      <c r="G22" s="60">
        <f t="shared" si="0"/>
        <v>87.25</v>
      </c>
      <c r="H22" s="63" t="s">
        <v>59</v>
      </c>
      <c r="I22" s="81" t="s">
        <v>13</v>
      </c>
      <c r="J22" s="60">
        <f t="shared" si="1"/>
        <v>85.575</v>
      </c>
      <c r="K22" s="79" t="s">
        <v>82</v>
      </c>
    </row>
    <row r="23" ht="16" customHeight="1" spans="1:11">
      <c r="A23" s="57">
        <v>22</v>
      </c>
      <c r="B23" s="58" t="s">
        <v>83</v>
      </c>
      <c r="C23" s="67" t="s">
        <v>84</v>
      </c>
      <c r="D23" s="60">
        <v>3.48</v>
      </c>
      <c r="E23" s="61">
        <v>23</v>
      </c>
      <c r="F23" s="62" t="s">
        <v>45</v>
      </c>
      <c r="G23" s="60">
        <f t="shared" si="0"/>
        <v>87</v>
      </c>
      <c r="H23" s="68" t="s">
        <v>32</v>
      </c>
      <c r="I23" s="81" t="s">
        <v>13</v>
      </c>
      <c r="J23" s="60">
        <f t="shared" si="1"/>
        <v>85.4</v>
      </c>
      <c r="K23" s="79" t="s">
        <v>85</v>
      </c>
    </row>
    <row r="24" ht="16" customHeight="1" spans="1:11">
      <c r="A24" s="57">
        <v>23</v>
      </c>
      <c r="B24" s="78" t="s">
        <v>86</v>
      </c>
      <c r="C24" s="64" t="s">
        <v>87</v>
      </c>
      <c r="D24" s="60">
        <v>3.56</v>
      </c>
      <c r="E24" s="61">
        <v>16</v>
      </c>
      <c r="F24" s="70" t="s">
        <v>32</v>
      </c>
      <c r="G24" s="60">
        <f t="shared" si="0"/>
        <v>89</v>
      </c>
      <c r="H24" s="79" t="s">
        <v>59</v>
      </c>
      <c r="I24" s="81" t="s">
        <v>13</v>
      </c>
      <c r="J24" s="60">
        <f t="shared" si="1"/>
        <v>85.3</v>
      </c>
      <c r="K24" s="79" t="s">
        <v>88</v>
      </c>
    </row>
    <row r="25" ht="15" customHeight="1" spans="1:11">
      <c r="A25" s="57">
        <v>24</v>
      </c>
      <c r="B25" s="77" t="s">
        <v>89</v>
      </c>
      <c r="C25" s="64" t="s">
        <v>90</v>
      </c>
      <c r="D25" s="60">
        <v>3.43</v>
      </c>
      <c r="E25" s="61">
        <v>24</v>
      </c>
      <c r="F25" s="62" t="s">
        <v>32</v>
      </c>
      <c r="G25" s="60">
        <f t="shared" si="0"/>
        <v>85.75</v>
      </c>
      <c r="H25" s="63" t="s">
        <v>28</v>
      </c>
      <c r="I25" s="42" t="s">
        <v>13</v>
      </c>
      <c r="J25" s="60">
        <f t="shared" si="1"/>
        <v>85.025</v>
      </c>
      <c r="K25" s="79" t="s">
        <v>91</v>
      </c>
    </row>
    <row r="26" ht="16" customHeight="1" spans="1:11">
      <c r="A26" s="57">
        <v>25</v>
      </c>
      <c r="B26" s="58" t="s">
        <v>92</v>
      </c>
      <c r="C26" s="59" t="s">
        <v>93</v>
      </c>
      <c r="D26" s="60">
        <v>3.4</v>
      </c>
      <c r="E26" s="61">
        <v>26</v>
      </c>
      <c r="F26" s="62" t="s">
        <v>17</v>
      </c>
      <c r="G26" s="60">
        <f t="shared" si="0"/>
        <v>85</v>
      </c>
      <c r="H26" s="63" t="s">
        <v>46</v>
      </c>
      <c r="I26" s="81" t="s">
        <v>13</v>
      </c>
      <c r="J26" s="60">
        <f t="shared" si="1"/>
        <v>85</v>
      </c>
      <c r="K26" s="79" t="s">
        <v>94</v>
      </c>
    </row>
    <row r="27" ht="14.4" spans="1:11">
      <c r="A27" s="57">
        <v>26</v>
      </c>
      <c r="B27" s="69" t="s">
        <v>95</v>
      </c>
      <c r="C27" s="80" t="s">
        <v>96</v>
      </c>
      <c r="D27" s="60">
        <v>3.22</v>
      </c>
      <c r="E27" s="61">
        <v>29</v>
      </c>
      <c r="F27" s="81" t="s">
        <v>24</v>
      </c>
      <c r="G27" s="60">
        <f t="shared" si="0"/>
        <v>80.5</v>
      </c>
      <c r="H27" s="63" t="s">
        <v>13</v>
      </c>
      <c r="I27" s="81" t="s">
        <v>13</v>
      </c>
      <c r="J27" s="60">
        <f t="shared" si="1"/>
        <v>84.85</v>
      </c>
      <c r="K27" s="79" t="s">
        <v>97</v>
      </c>
    </row>
    <row r="28" ht="15" customHeight="1" spans="1:11">
      <c r="A28" s="57">
        <v>27</v>
      </c>
      <c r="B28" s="58" t="s">
        <v>98</v>
      </c>
      <c r="C28" s="59" t="s">
        <v>99</v>
      </c>
      <c r="D28" s="60">
        <v>3.67</v>
      </c>
      <c r="E28" s="61">
        <v>8</v>
      </c>
      <c r="F28" s="73" t="s">
        <v>32</v>
      </c>
      <c r="G28" s="60">
        <f t="shared" si="0"/>
        <v>91.75</v>
      </c>
      <c r="H28" s="63" t="s">
        <v>45</v>
      </c>
      <c r="I28" s="81" t="s">
        <v>100</v>
      </c>
      <c r="J28" s="60">
        <f t="shared" si="1"/>
        <v>83.725</v>
      </c>
      <c r="K28" s="79" t="s">
        <v>101</v>
      </c>
    </row>
    <row r="29" ht="16" customHeight="1" spans="1:11">
      <c r="A29" s="57">
        <v>28</v>
      </c>
      <c r="B29" s="69" t="s">
        <v>102</v>
      </c>
      <c r="C29" s="64" t="s">
        <v>103</v>
      </c>
      <c r="D29" s="60">
        <v>3.22</v>
      </c>
      <c r="E29" s="61">
        <v>29</v>
      </c>
      <c r="F29" s="70" t="s">
        <v>24</v>
      </c>
      <c r="G29" s="60">
        <f t="shared" si="0"/>
        <v>80.5</v>
      </c>
      <c r="H29" s="79" t="s">
        <v>45</v>
      </c>
      <c r="I29" s="81" t="s">
        <v>13</v>
      </c>
      <c r="J29" s="60">
        <f t="shared" si="1"/>
        <v>82.35</v>
      </c>
      <c r="K29" s="79" t="s">
        <v>104</v>
      </c>
    </row>
    <row r="30" ht="16" customHeight="1" spans="1:11">
      <c r="A30" s="57">
        <v>29</v>
      </c>
      <c r="B30" s="58" t="s">
        <v>105</v>
      </c>
      <c r="C30" s="59" t="s">
        <v>106</v>
      </c>
      <c r="D30" s="60">
        <v>3.18</v>
      </c>
      <c r="E30" s="61">
        <v>32</v>
      </c>
      <c r="F30" s="65" t="s">
        <v>13</v>
      </c>
      <c r="G30" s="60">
        <f t="shared" si="0"/>
        <v>79.5</v>
      </c>
      <c r="H30" s="79" t="s">
        <v>32</v>
      </c>
      <c r="I30" s="81" t="s">
        <v>72</v>
      </c>
      <c r="J30" s="60">
        <f t="shared" si="1"/>
        <v>82.15</v>
      </c>
      <c r="K30" s="79" t="s">
        <v>107</v>
      </c>
    </row>
    <row r="31" ht="16" customHeight="1" spans="1:11">
      <c r="A31" s="57">
        <v>30</v>
      </c>
      <c r="B31" s="58" t="s">
        <v>108</v>
      </c>
      <c r="C31" s="59" t="s">
        <v>109</v>
      </c>
      <c r="D31" s="60">
        <v>3.31</v>
      </c>
      <c r="E31" s="61">
        <v>28</v>
      </c>
      <c r="F31" s="82" t="s">
        <v>24</v>
      </c>
      <c r="G31" s="60">
        <f t="shared" si="0"/>
        <v>82.75</v>
      </c>
      <c r="H31" s="83" t="s">
        <v>59</v>
      </c>
      <c r="I31" s="81" t="s">
        <v>72</v>
      </c>
      <c r="J31" s="60">
        <f t="shared" si="1"/>
        <v>81.925</v>
      </c>
      <c r="K31" s="79" t="s">
        <v>110</v>
      </c>
    </row>
    <row r="32" ht="16" customHeight="1" spans="1:11">
      <c r="A32" s="57">
        <v>31</v>
      </c>
      <c r="B32" s="58" t="s">
        <v>111</v>
      </c>
      <c r="C32" s="67" t="s">
        <v>112</v>
      </c>
      <c r="D32" s="60">
        <v>3.56</v>
      </c>
      <c r="E32" s="61">
        <v>16</v>
      </c>
      <c r="F32" s="62" t="s">
        <v>45</v>
      </c>
      <c r="G32" s="60">
        <f t="shared" si="0"/>
        <v>89</v>
      </c>
      <c r="H32" s="65" t="s">
        <v>28</v>
      </c>
      <c r="I32" s="81" t="s">
        <v>113</v>
      </c>
      <c r="J32" s="60">
        <f t="shared" si="1"/>
        <v>81.3</v>
      </c>
      <c r="K32" s="79" t="s">
        <v>114</v>
      </c>
    </row>
    <row r="33" ht="16" customHeight="1" spans="1:11">
      <c r="A33" s="57">
        <v>32</v>
      </c>
      <c r="B33" s="58" t="s">
        <v>115</v>
      </c>
      <c r="C33" s="59" t="s">
        <v>116</v>
      </c>
      <c r="D33" s="60">
        <v>2.97</v>
      </c>
      <c r="E33" s="61">
        <v>36</v>
      </c>
      <c r="F33" s="65" t="s">
        <v>13</v>
      </c>
      <c r="G33" s="60">
        <f t="shared" si="0"/>
        <v>74.25</v>
      </c>
      <c r="H33" s="63" t="s">
        <v>32</v>
      </c>
      <c r="I33" s="81" t="s">
        <v>13</v>
      </c>
      <c r="J33" s="60">
        <f t="shared" si="1"/>
        <v>78.975</v>
      </c>
      <c r="K33" s="79" t="s">
        <v>117</v>
      </c>
    </row>
    <row r="34" ht="16" customHeight="1" spans="1:11">
      <c r="A34" s="57">
        <v>33</v>
      </c>
      <c r="B34" s="69" t="s">
        <v>118</v>
      </c>
      <c r="C34" s="59" t="s">
        <v>119</v>
      </c>
      <c r="D34" s="60">
        <v>3.01</v>
      </c>
      <c r="E34" s="61">
        <v>35</v>
      </c>
      <c r="F34" s="72" t="s">
        <v>24</v>
      </c>
      <c r="G34" s="60">
        <f t="shared" si="0"/>
        <v>75.25</v>
      </c>
      <c r="H34" s="62" t="s">
        <v>45</v>
      </c>
      <c r="I34" s="65" t="s">
        <v>13</v>
      </c>
      <c r="J34" s="60">
        <f t="shared" si="1"/>
        <v>78.675</v>
      </c>
      <c r="K34" s="79" t="s">
        <v>120</v>
      </c>
    </row>
    <row r="35" ht="16" customHeight="1" spans="1:11">
      <c r="A35" s="57">
        <v>34</v>
      </c>
      <c r="B35" s="69" t="s">
        <v>121</v>
      </c>
      <c r="C35" s="64" t="s">
        <v>122</v>
      </c>
      <c r="D35" s="60">
        <v>3.05</v>
      </c>
      <c r="E35" s="61">
        <v>34</v>
      </c>
      <c r="F35" s="62" t="s">
        <v>24</v>
      </c>
      <c r="G35" s="60">
        <f t="shared" si="0"/>
        <v>76.25</v>
      </c>
      <c r="H35" s="63" t="s">
        <v>32</v>
      </c>
      <c r="I35" s="81" t="s">
        <v>72</v>
      </c>
      <c r="J35" s="60">
        <f t="shared" si="1"/>
        <v>78.375</v>
      </c>
      <c r="K35" s="79" t="s">
        <v>123</v>
      </c>
    </row>
    <row r="36" ht="16" customHeight="1" spans="1:11">
      <c r="A36" s="57">
        <v>35</v>
      </c>
      <c r="B36" s="69" t="s">
        <v>124</v>
      </c>
      <c r="C36" s="64" t="s">
        <v>125</v>
      </c>
      <c r="D36" s="60">
        <v>3.07</v>
      </c>
      <c r="E36" s="61">
        <v>33</v>
      </c>
      <c r="F36" s="70" t="s">
        <v>45</v>
      </c>
      <c r="G36" s="60">
        <f t="shared" si="0"/>
        <v>76.75</v>
      </c>
      <c r="H36" s="79" t="s">
        <v>28</v>
      </c>
      <c r="I36" s="81" t="s">
        <v>17</v>
      </c>
      <c r="J36" s="60">
        <f t="shared" si="1"/>
        <v>78.225</v>
      </c>
      <c r="K36" s="79" t="s">
        <v>113</v>
      </c>
    </row>
    <row r="37" ht="16" customHeight="1" spans="1:11">
      <c r="A37" s="57">
        <v>36</v>
      </c>
      <c r="B37" s="84" t="s">
        <v>126</v>
      </c>
      <c r="C37" s="85" t="s">
        <v>127</v>
      </c>
      <c r="D37" s="60">
        <v>3.19</v>
      </c>
      <c r="E37" s="61">
        <v>31</v>
      </c>
      <c r="F37" s="82" t="s">
        <v>45</v>
      </c>
      <c r="G37" s="60">
        <f t="shared" si="0"/>
        <v>79.75</v>
      </c>
      <c r="H37" s="83" t="s">
        <v>59</v>
      </c>
      <c r="I37" s="96" t="s">
        <v>128</v>
      </c>
      <c r="J37" s="60">
        <f t="shared" si="1"/>
        <v>74.825</v>
      </c>
      <c r="K37" s="79" t="s">
        <v>129</v>
      </c>
    </row>
    <row r="38" ht="16" customHeight="1" spans="1:11">
      <c r="A38" s="57">
        <v>37</v>
      </c>
      <c r="B38" s="86" t="s">
        <v>130</v>
      </c>
      <c r="C38" s="87" t="s">
        <v>131</v>
      </c>
      <c r="D38" s="60">
        <v>2.48</v>
      </c>
      <c r="E38" s="61">
        <v>37</v>
      </c>
      <c r="F38" s="74" t="s">
        <v>28</v>
      </c>
      <c r="G38" s="60">
        <f t="shared" si="0"/>
        <v>62</v>
      </c>
      <c r="H38" s="75" t="s">
        <v>59</v>
      </c>
      <c r="I38" s="96" t="s">
        <v>72</v>
      </c>
      <c r="J38" s="60">
        <f t="shared" si="1"/>
        <v>66.9</v>
      </c>
      <c r="K38" s="79" t="s">
        <v>132</v>
      </c>
    </row>
    <row r="39" ht="14.4" spans="1:1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97"/>
    </row>
    <row r="40" spans="1:1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92"/>
    </row>
    <row r="41" spans="1:1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92"/>
    </row>
    <row r="42" spans="1:1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92"/>
    </row>
    <row r="43" spans="1:1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92"/>
    </row>
    <row r="44" spans="1:1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92"/>
    </row>
    <row r="45" spans="1:1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92"/>
    </row>
    <row r="46" spans="1:11">
      <c r="A46" s="90"/>
      <c r="B46" s="90"/>
      <c r="C46" s="91"/>
      <c r="D46" s="92"/>
      <c r="E46" s="92"/>
      <c r="F46" s="90"/>
      <c r="G46" s="92"/>
      <c r="H46" s="92"/>
      <c r="I46" s="98"/>
      <c r="J46" s="92"/>
      <c r="K46" s="92"/>
    </row>
    <row r="47" spans="1:11">
      <c r="A47" s="90"/>
      <c r="B47" s="90"/>
      <c r="C47" s="91"/>
      <c r="D47" s="92"/>
      <c r="E47" s="92"/>
      <c r="F47" s="90"/>
      <c r="G47" s="92"/>
      <c r="H47" s="92"/>
      <c r="I47" s="98"/>
      <c r="J47" s="92"/>
      <c r="K47" s="92"/>
    </row>
    <row r="48" spans="1:11">
      <c r="A48" s="90"/>
      <c r="B48" s="90"/>
      <c r="C48" s="91"/>
      <c r="D48" s="92"/>
      <c r="E48" s="92"/>
      <c r="F48" s="90"/>
      <c r="G48" s="92"/>
      <c r="H48" s="92"/>
      <c r="I48" s="98"/>
      <c r="J48" s="92"/>
      <c r="K48" s="92"/>
    </row>
    <row r="49" spans="1:11">
      <c r="A49" s="90"/>
      <c r="B49" s="90"/>
      <c r="C49" s="91"/>
      <c r="D49" s="92"/>
      <c r="E49" s="92"/>
      <c r="F49" s="90"/>
      <c r="G49" s="92"/>
      <c r="H49" s="92"/>
      <c r="I49" s="98"/>
      <c r="J49" s="92"/>
      <c r="K49" s="92"/>
    </row>
    <row r="50" spans="1:11">
      <c r="A50" s="90"/>
      <c r="B50" s="90"/>
      <c r="C50" s="91"/>
      <c r="D50" s="92"/>
      <c r="E50" s="92"/>
      <c r="F50" s="90"/>
      <c r="G50" s="92"/>
      <c r="H50" s="92"/>
      <c r="I50" s="98"/>
      <c r="J50" s="92"/>
      <c r="K50" s="92"/>
    </row>
    <row r="51" spans="1:11">
      <c r="A51" s="90"/>
      <c r="B51" s="90"/>
      <c r="C51" s="91"/>
      <c r="D51" s="92"/>
      <c r="E51" s="92"/>
      <c r="F51" s="90"/>
      <c r="G51" s="92"/>
      <c r="H51" s="92"/>
      <c r="I51" s="98"/>
      <c r="J51" s="92"/>
      <c r="K51" s="92"/>
    </row>
    <row r="52" spans="1:11">
      <c r="A52" s="90"/>
      <c r="B52" s="90"/>
      <c r="C52" s="91"/>
      <c r="D52" s="92"/>
      <c r="E52" s="92"/>
      <c r="F52" s="90"/>
      <c r="G52" s="92"/>
      <c r="H52" s="92"/>
      <c r="I52" s="98"/>
      <c r="J52" s="92"/>
      <c r="K52" s="92"/>
    </row>
    <row r="53" spans="1:11">
      <c r="A53" s="90"/>
      <c r="B53" s="90"/>
      <c r="C53" s="91"/>
      <c r="D53" s="92"/>
      <c r="E53" s="92"/>
      <c r="F53" s="90"/>
      <c r="G53" s="92"/>
      <c r="H53" s="92"/>
      <c r="I53" s="98"/>
      <c r="J53" s="92"/>
      <c r="K53" s="92"/>
    </row>
    <row r="54" spans="1:11">
      <c r="A54" s="90"/>
      <c r="B54" s="90"/>
      <c r="C54" s="91"/>
      <c r="D54" s="92"/>
      <c r="E54" s="92"/>
      <c r="F54" s="90"/>
      <c r="G54" s="92"/>
      <c r="H54" s="92"/>
      <c r="I54" s="98"/>
      <c r="J54" s="92"/>
      <c r="K54" s="92"/>
    </row>
    <row r="55" spans="1:11">
      <c r="A55" s="90"/>
      <c r="B55" s="90"/>
      <c r="C55" s="91"/>
      <c r="D55" s="92"/>
      <c r="E55" s="92"/>
      <c r="F55" s="90"/>
      <c r="G55" s="92"/>
      <c r="H55" s="92"/>
      <c r="I55" s="98"/>
      <c r="J55" s="92"/>
      <c r="K55" s="92"/>
    </row>
    <row r="56" spans="1:11">
      <c r="A56" s="90"/>
      <c r="B56" s="90"/>
      <c r="C56" s="91"/>
      <c r="D56" s="92"/>
      <c r="E56" s="92"/>
      <c r="F56" s="90"/>
      <c r="G56" s="92"/>
      <c r="H56" s="92"/>
      <c r="I56" s="98"/>
      <c r="J56" s="92"/>
      <c r="K56" s="92"/>
    </row>
    <row r="57" spans="1:11">
      <c r="A57" s="90"/>
      <c r="B57" s="90"/>
      <c r="C57" s="91"/>
      <c r="D57" s="92"/>
      <c r="E57" s="92"/>
      <c r="F57" s="90"/>
      <c r="G57" s="92"/>
      <c r="H57" s="92"/>
      <c r="I57" s="98"/>
      <c r="J57" s="92"/>
      <c r="K57" s="92"/>
    </row>
    <row r="58" spans="1:11">
      <c r="A58" s="90"/>
      <c r="B58" s="90"/>
      <c r="C58" s="91"/>
      <c r="D58" s="92"/>
      <c r="E58" s="92"/>
      <c r="F58" s="90"/>
      <c r="G58" s="92"/>
      <c r="H58" s="92"/>
      <c r="I58" s="98"/>
      <c r="J58" s="92"/>
      <c r="K58" s="92"/>
    </row>
    <row r="59" spans="1:11">
      <c r="A59" s="90"/>
      <c r="B59" s="90"/>
      <c r="C59" s="91"/>
      <c r="D59" s="92"/>
      <c r="E59" s="92"/>
      <c r="F59" s="90"/>
      <c r="G59" s="92"/>
      <c r="H59" s="92"/>
      <c r="I59" s="98"/>
      <c r="J59" s="92"/>
      <c r="K59" s="92"/>
    </row>
    <row r="60" spans="1:11">
      <c r="A60" s="90"/>
      <c r="B60" s="90"/>
      <c r="C60" s="91"/>
      <c r="D60" s="92"/>
      <c r="E60" s="92"/>
      <c r="F60" s="90"/>
      <c r="G60" s="92"/>
      <c r="H60" s="92"/>
      <c r="I60" s="98"/>
      <c r="J60" s="92"/>
      <c r="K60" s="92"/>
    </row>
    <row r="61" spans="1:11">
      <c r="A61" s="90"/>
      <c r="B61" s="90"/>
      <c r="C61" s="91"/>
      <c r="D61" s="92"/>
      <c r="E61" s="92"/>
      <c r="F61" s="90"/>
      <c r="G61" s="92"/>
      <c r="H61" s="92"/>
      <c r="I61" s="98"/>
      <c r="J61" s="92"/>
      <c r="K61" s="92"/>
    </row>
    <row r="62" spans="1:11">
      <c r="A62" s="90"/>
      <c r="B62" s="90"/>
      <c r="C62" s="91"/>
      <c r="D62" s="92"/>
      <c r="E62" s="92"/>
      <c r="F62" s="90"/>
      <c r="G62" s="92"/>
      <c r="H62" s="92"/>
      <c r="I62" s="98"/>
      <c r="J62" s="92"/>
      <c r="K62" s="92"/>
    </row>
    <row r="63" spans="1:11">
      <c r="A63" s="90"/>
      <c r="B63" s="90"/>
      <c r="C63" s="91"/>
      <c r="D63" s="92"/>
      <c r="E63" s="92"/>
      <c r="F63" s="90"/>
      <c r="G63" s="92"/>
      <c r="H63" s="92"/>
      <c r="I63" s="98"/>
      <c r="J63" s="92"/>
      <c r="K63" s="92"/>
    </row>
    <row r="64" spans="1:11">
      <c r="A64" s="90"/>
      <c r="B64" s="90"/>
      <c r="C64" s="91"/>
      <c r="D64" s="92"/>
      <c r="E64" s="92"/>
      <c r="F64" s="90"/>
      <c r="G64" s="92"/>
      <c r="H64" s="92"/>
      <c r="I64" s="98"/>
      <c r="J64" s="92"/>
      <c r="K64" s="92"/>
    </row>
    <row r="65" spans="1:11">
      <c r="A65" s="90"/>
      <c r="B65" s="90"/>
      <c r="C65" s="91"/>
      <c r="D65" s="92"/>
      <c r="E65" s="92"/>
      <c r="F65" s="90"/>
      <c r="G65" s="92"/>
      <c r="H65" s="92"/>
      <c r="I65" s="98"/>
      <c r="J65" s="92"/>
      <c r="K65" s="92"/>
    </row>
    <row r="66" spans="1:11">
      <c r="A66" s="90"/>
      <c r="B66" s="90"/>
      <c r="C66" s="91"/>
      <c r="D66" s="92"/>
      <c r="E66" s="92"/>
      <c r="F66" s="90"/>
      <c r="G66" s="92"/>
      <c r="H66" s="92"/>
      <c r="I66" s="98"/>
      <c r="J66" s="92"/>
      <c r="K66" s="92"/>
    </row>
    <row r="67" spans="1:11">
      <c r="A67" s="90"/>
      <c r="B67" s="90"/>
      <c r="C67" s="91"/>
      <c r="D67" s="92"/>
      <c r="E67" s="92"/>
      <c r="F67" s="90"/>
      <c r="G67" s="92"/>
      <c r="H67" s="92"/>
      <c r="I67" s="98"/>
      <c r="J67" s="92"/>
      <c r="K67" s="92"/>
    </row>
    <row r="68" spans="1:11">
      <c r="A68" s="90"/>
      <c r="B68" s="90"/>
      <c r="C68" s="91"/>
      <c r="D68" s="92"/>
      <c r="E68" s="92"/>
      <c r="F68" s="90"/>
      <c r="G68" s="92"/>
      <c r="H68" s="92"/>
      <c r="I68" s="98"/>
      <c r="J68" s="92"/>
      <c r="K68" s="92"/>
    </row>
    <row r="69" spans="1:11">
      <c r="A69" s="90"/>
      <c r="B69" s="90"/>
      <c r="C69" s="91"/>
      <c r="D69" s="92"/>
      <c r="E69" s="92"/>
      <c r="F69" s="90"/>
      <c r="G69" s="92"/>
      <c r="H69" s="92"/>
      <c r="I69" s="98"/>
      <c r="J69" s="92"/>
      <c r="K69" s="92"/>
    </row>
    <row r="70" spans="1:11">
      <c r="A70" s="90"/>
      <c r="B70" s="90"/>
      <c r="C70" s="91"/>
      <c r="D70" s="92"/>
      <c r="E70" s="92"/>
      <c r="F70" s="90"/>
      <c r="G70" s="92"/>
      <c r="H70" s="92"/>
      <c r="I70" s="98"/>
      <c r="J70" s="92"/>
      <c r="K70" s="92"/>
    </row>
    <row r="71" spans="1:11">
      <c r="A71" s="90"/>
      <c r="B71" s="90"/>
      <c r="C71" s="91"/>
      <c r="D71" s="92"/>
      <c r="E71" s="92"/>
      <c r="F71" s="90"/>
      <c r="G71" s="92"/>
      <c r="H71" s="92"/>
      <c r="I71" s="98"/>
      <c r="J71" s="92"/>
      <c r="K71" s="92"/>
    </row>
    <row r="72" spans="1:11">
      <c r="A72" s="90"/>
      <c r="B72" s="90"/>
      <c r="C72" s="91"/>
      <c r="D72" s="92"/>
      <c r="E72" s="92"/>
      <c r="F72" s="90"/>
      <c r="G72" s="92"/>
      <c r="H72" s="92"/>
      <c r="I72" s="98"/>
      <c r="J72" s="92"/>
      <c r="K72" s="92"/>
    </row>
    <row r="73" spans="1:11">
      <c r="A73" s="90"/>
      <c r="B73" s="90"/>
      <c r="C73" s="91"/>
      <c r="D73" s="92"/>
      <c r="E73" s="92"/>
      <c r="F73" s="90"/>
      <c r="G73" s="92"/>
      <c r="H73" s="92"/>
      <c r="I73" s="98"/>
      <c r="J73" s="92"/>
      <c r="K73" s="92"/>
    </row>
    <row r="74" spans="1:11">
      <c r="A74" s="90"/>
      <c r="B74" s="90"/>
      <c r="C74" s="91"/>
      <c r="D74" s="92"/>
      <c r="E74" s="92"/>
      <c r="F74" s="90"/>
      <c r="G74" s="92"/>
      <c r="H74" s="92"/>
      <c r="I74" s="98"/>
      <c r="J74" s="92"/>
      <c r="K74" s="92"/>
    </row>
    <row r="75" spans="1:11">
      <c r="A75" s="90"/>
      <c r="B75" s="90"/>
      <c r="C75" s="91"/>
      <c r="D75" s="92"/>
      <c r="E75" s="92"/>
      <c r="F75" s="90"/>
      <c r="G75" s="92"/>
      <c r="H75" s="92"/>
      <c r="I75" s="98"/>
      <c r="J75" s="92"/>
      <c r="K75" s="92"/>
    </row>
    <row r="76" spans="1:11">
      <c r="A76" s="90"/>
      <c r="B76" s="90"/>
      <c r="C76" s="91"/>
      <c r="D76" s="92"/>
      <c r="E76" s="92"/>
      <c r="F76" s="90"/>
      <c r="G76" s="92"/>
      <c r="H76" s="92"/>
      <c r="I76" s="98"/>
      <c r="J76" s="92"/>
      <c r="K76" s="92"/>
    </row>
    <row r="77" spans="1:11">
      <c r="A77" s="90"/>
      <c r="B77" s="90"/>
      <c r="C77" s="91"/>
      <c r="D77" s="92"/>
      <c r="E77" s="92"/>
      <c r="F77" s="90"/>
      <c r="G77" s="92"/>
      <c r="H77" s="92"/>
      <c r="I77" s="98"/>
      <c r="J77" s="92"/>
      <c r="K77" s="92"/>
    </row>
    <row r="78" spans="1:11">
      <c r="A78" s="90"/>
      <c r="B78" s="90"/>
      <c r="C78" s="91"/>
      <c r="D78" s="92"/>
      <c r="E78" s="92"/>
      <c r="F78" s="90"/>
      <c r="G78" s="92"/>
      <c r="H78" s="92"/>
      <c r="I78" s="98"/>
      <c r="J78" s="92"/>
      <c r="K78" s="92"/>
    </row>
    <row r="79" spans="1:11">
      <c r="A79" s="90"/>
      <c r="B79" s="90"/>
      <c r="C79" s="91"/>
      <c r="D79" s="92"/>
      <c r="E79" s="92"/>
      <c r="F79" s="90"/>
      <c r="G79" s="92"/>
      <c r="H79" s="92"/>
      <c r="I79" s="98"/>
      <c r="J79" s="92"/>
      <c r="K79" s="92"/>
    </row>
    <row r="80" spans="1:11">
      <c r="A80" s="90"/>
      <c r="B80" s="90"/>
      <c r="C80" s="91"/>
      <c r="D80" s="92"/>
      <c r="E80" s="92"/>
      <c r="F80" s="90"/>
      <c r="G80" s="92"/>
      <c r="H80" s="92"/>
      <c r="I80" s="98"/>
      <c r="J80" s="92"/>
      <c r="K80" s="92"/>
    </row>
    <row r="81" spans="1:11">
      <c r="A81" s="90"/>
      <c r="B81" s="90"/>
      <c r="C81" s="91"/>
      <c r="D81" s="92"/>
      <c r="E81" s="92"/>
      <c r="F81" s="90"/>
      <c r="G81" s="92"/>
      <c r="H81" s="92"/>
      <c r="I81" s="98"/>
      <c r="J81" s="92"/>
      <c r="K81" s="92"/>
    </row>
    <row r="82" spans="1:11">
      <c r="A82" s="90"/>
      <c r="B82" s="90"/>
      <c r="C82" s="91"/>
      <c r="D82" s="92"/>
      <c r="E82" s="92"/>
      <c r="F82" s="90"/>
      <c r="G82" s="92"/>
      <c r="H82" s="92"/>
      <c r="I82" s="98"/>
      <c r="J82" s="92"/>
      <c r="K82" s="92"/>
    </row>
    <row r="83" spans="1:11">
      <c r="A83" s="90"/>
      <c r="B83" s="90"/>
      <c r="C83" s="91"/>
      <c r="D83" s="92"/>
      <c r="E83" s="92"/>
      <c r="F83" s="90"/>
      <c r="G83" s="92"/>
      <c r="H83" s="92"/>
      <c r="I83" s="98"/>
      <c r="J83" s="92"/>
      <c r="K83" s="92"/>
    </row>
    <row r="84" spans="1:11">
      <c r="A84" s="90"/>
      <c r="B84" s="90"/>
      <c r="C84" s="91"/>
      <c r="D84" s="92"/>
      <c r="E84" s="92"/>
      <c r="F84" s="90"/>
      <c r="G84" s="92"/>
      <c r="H84" s="92"/>
      <c r="I84" s="98"/>
      <c r="J84" s="92"/>
      <c r="K84" s="92"/>
    </row>
    <row r="85" spans="1:11">
      <c r="A85" s="90"/>
      <c r="B85" s="90"/>
      <c r="C85" s="91"/>
      <c r="D85" s="92"/>
      <c r="E85" s="92"/>
      <c r="F85" s="90"/>
      <c r="G85" s="92"/>
      <c r="H85" s="92"/>
      <c r="I85" s="98"/>
      <c r="J85" s="92"/>
      <c r="K85" s="92"/>
    </row>
    <row r="86" spans="1:11">
      <c r="A86" s="90"/>
      <c r="B86" s="90"/>
      <c r="C86" s="91"/>
      <c r="D86" s="92"/>
      <c r="E86" s="92"/>
      <c r="F86" s="90"/>
      <c r="G86" s="92"/>
      <c r="H86" s="92"/>
      <c r="I86" s="98"/>
      <c r="J86" s="92"/>
      <c r="K86" s="92"/>
    </row>
    <row r="87" spans="1:11">
      <c r="A87" s="90"/>
      <c r="B87" s="90"/>
      <c r="C87" s="91"/>
      <c r="D87" s="92"/>
      <c r="E87" s="92"/>
      <c r="F87" s="90"/>
      <c r="G87" s="92"/>
      <c r="H87" s="92"/>
      <c r="I87" s="98"/>
      <c r="J87" s="92"/>
      <c r="K87" s="92"/>
    </row>
    <row r="88" spans="1:11">
      <c r="A88" s="90"/>
      <c r="B88" s="90"/>
      <c r="C88" s="91"/>
      <c r="D88" s="92"/>
      <c r="E88" s="92"/>
      <c r="F88" s="90"/>
      <c r="G88" s="92"/>
      <c r="H88" s="92"/>
      <c r="I88" s="98"/>
      <c r="J88" s="92"/>
      <c r="K88" s="92"/>
    </row>
    <row r="89" spans="1:11">
      <c r="A89" s="90"/>
      <c r="B89" s="90"/>
      <c r="C89" s="91"/>
      <c r="D89" s="92"/>
      <c r="E89" s="92"/>
      <c r="F89" s="90"/>
      <c r="G89" s="92"/>
      <c r="H89" s="92"/>
      <c r="I89" s="98"/>
      <c r="J89" s="92"/>
      <c r="K89" s="92"/>
    </row>
    <row r="90" spans="1:11">
      <c r="A90" s="90"/>
      <c r="B90" s="90"/>
      <c r="C90" s="91"/>
      <c r="D90" s="92"/>
      <c r="E90" s="92"/>
      <c r="F90" s="90"/>
      <c r="G90" s="92"/>
      <c r="H90" s="92"/>
      <c r="I90" s="98"/>
      <c r="J90" s="92"/>
      <c r="K90" s="92"/>
    </row>
    <row r="91" spans="1:11">
      <c r="A91" s="90"/>
      <c r="B91" s="90"/>
      <c r="C91" s="91"/>
      <c r="D91" s="92"/>
      <c r="E91" s="92"/>
      <c r="F91" s="90"/>
      <c r="G91" s="92"/>
      <c r="H91" s="92"/>
      <c r="I91" s="98"/>
      <c r="J91" s="92"/>
      <c r="K91" s="92"/>
    </row>
    <row r="92" spans="1:11">
      <c r="A92" s="90"/>
      <c r="B92" s="90"/>
      <c r="C92" s="91"/>
      <c r="D92" s="92"/>
      <c r="E92" s="92"/>
      <c r="F92" s="90"/>
      <c r="G92" s="92"/>
      <c r="H92" s="92"/>
      <c r="I92" s="98"/>
      <c r="J92" s="92"/>
      <c r="K92" s="92"/>
    </row>
    <row r="93" spans="1:11">
      <c r="A93" s="90"/>
      <c r="B93" s="90"/>
      <c r="C93" s="91"/>
      <c r="D93" s="92"/>
      <c r="E93" s="92"/>
      <c r="F93" s="90"/>
      <c r="G93" s="92"/>
      <c r="H93" s="92"/>
      <c r="I93" s="98"/>
      <c r="J93" s="92"/>
      <c r="K93" s="92"/>
    </row>
    <row r="94" spans="1:11">
      <c r="A94" s="90"/>
      <c r="B94" s="90"/>
      <c r="C94" s="91"/>
      <c r="D94" s="92"/>
      <c r="E94" s="92"/>
      <c r="F94" s="90"/>
      <c r="G94" s="92"/>
      <c r="H94" s="92"/>
      <c r="I94" s="98"/>
      <c r="J94" s="92"/>
      <c r="K94" s="92"/>
    </row>
    <row r="95" spans="1:11">
      <c r="A95" s="90"/>
      <c r="B95" s="90"/>
      <c r="C95" s="91"/>
      <c r="D95" s="92"/>
      <c r="E95" s="92"/>
      <c r="F95" s="90"/>
      <c r="G95" s="92"/>
      <c r="H95" s="92"/>
      <c r="I95" s="98"/>
      <c r="J95" s="92"/>
      <c r="K95" s="92"/>
    </row>
    <row r="96" spans="1:11">
      <c r="A96" s="90"/>
      <c r="B96" s="90"/>
      <c r="C96" s="91"/>
      <c r="D96" s="92"/>
      <c r="E96" s="92"/>
      <c r="F96" s="90"/>
      <c r="G96" s="92"/>
      <c r="H96" s="92"/>
      <c r="I96" s="98"/>
      <c r="J96" s="92"/>
      <c r="K96" s="92"/>
    </row>
    <row r="97" spans="1:11">
      <c r="A97" s="90"/>
      <c r="B97" s="90"/>
      <c r="C97" s="91"/>
      <c r="D97" s="92"/>
      <c r="E97" s="92"/>
      <c r="F97" s="90"/>
      <c r="G97" s="92"/>
      <c r="H97" s="92"/>
      <c r="I97" s="98"/>
      <c r="J97" s="92"/>
      <c r="K97" s="92"/>
    </row>
    <row r="98" spans="1:11">
      <c r="A98" s="90"/>
      <c r="B98" s="90"/>
      <c r="C98" s="91"/>
      <c r="D98" s="92"/>
      <c r="E98" s="92"/>
      <c r="F98" s="90"/>
      <c r="G98" s="92"/>
      <c r="H98" s="92"/>
      <c r="I98" s="98"/>
      <c r="J98" s="92"/>
      <c r="K98" s="92"/>
    </row>
    <row r="99" spans="1:11">
      <c r="A99" s="90"/>
      <c r="B99" s="90"/>
      <c r="C99" s="91"/>
      <c r="D99" s="92"/>
      <c r="E99" s="92"/>
      <c r="F99" s="90"/>
      <c r="G99" s="92"/>
      <c r="H99" s="92"/>
      <c r="I99" s="98"/>
      <c r="J99" s="92"/>
      <c r="K99" s="92"/>
    </row>
    <row r="100" spans="1:11">
      <c r="A100" s="90"/>
      <c r="B100" s="90"/>
      <c r="C100" s="91"/>
      <c r="D100" s="92"/>
      <c r="E100" s="92"/>
      <c r="F100" s="90"/>
      <c r="G100" s="92"/>
      <c r="H100" s="92"/>
      <c r="I100" s="98"/>
      <c r="J100" s="92"/>
      <c r="K100" s="92"/>
    </row>
    <row r="101" spans="1:11">
      <c r="A101" s="90"/>
      <c r="B101" s="90"/>
      <c r="C101" s="91"/>
      <c r="D101" s="92"/>
      <c r="E101" s="92"/>
      <c r="F101" s="90"/>
      <c r="G101" s="92"/>
      <c r="H101" s="92"/>
      <c r="I101" s="98"/>
      <c r="J101" s="92"/>
      <c r="K101" s="92"/>
    </row>
    <row r="102" spans="1:11">
      <c r="A102" s="90"/>
      <c r="B102" s="90"/>
      <c r="C102" s="91"/>
      <c r="D102" s="92"/>
      <c r="E102" s="92"/>
      <c r="F102" s="90"/>
      <c r="G102" s="92"/>
      <c r="H102" s="92"/>
      <c r="I102" s="98"/>
      <c r="J102" s="92"/>
      <c r="K102" s="92"/>
    </row>
    <row r="103" spans="1:11">
      <c r="A103" s="90"/>
      <c r="B103" s="90"/>
      <c r="C103" s="91"/>
      <c r="D103" s="92"/>
      <c r="E103" s="92"/>
      <c r="F103" s="90"/>
      <c r="G103" s="92"/>
      <c r="H103" s="92"/>
      <c r="I103" s="98"/>
      <c r="J103" s="92"/>
      <c r="K103" s="92"/>
    </row>
    <row r="104" spans="1:11">
      <c r="A104" s="90"/>
      <c r="B104" s="90"/>
      <c r="C104" s="91"/>
      <c r="D104" s="92"/>
      <c r="E104" s="92"/>
      <c r="F104" s="90"/>
      <c r="G104" s="92"/>
      <c r="H104" s="92"/>
      <c r="I104" s="98"/>
      <c r="J104" s="92"/>
      <c r="K104" s="92"/>
    </row>
    <row r="105" spans="1:11">
      <c r="A105" s="90"/>
      <c r="B105" s="90"/>
      <c r="C105" s="91"/>
      <c r="D105" s="92"/>
      <c r="E105" s="92"/>
      <c r="F105" s="90"/>
      <c r="G105" s="92"/>
      <c r="H105" s="92"/>
      <c r="I105" s="98"/>
      <c r="J105" s="92"/>
      <c r="K105" s="92"/>
    </row>
    <row r="106" spans="1:11">
      <c r="A106" s="90"/>
      <c r="B106" s="90"/>
      <c r="C106" s="91"/>
      <c r="D106" s="92"/>
      <c r="E106" s="92"/>
      <c r="F106" s="90"/>
      <c r="G106" s="92"/>
      <c r="H106" s="92"/>
      <c r="I106" s="98"/>
      <c r="J106" s="92"/>
      <c r="K106" s="92"/>
    </row>
    <row r="107" spans="1:11">
      <c r="A107" s="90"/>
      <c r="B107" s="90"/>
      <c r="C107" s="91"/>
      <c r="D107" s="92"/>
      <c r="E107" s="92"/>
      <c r="F107" s="90"/>
      <c r="G107" s="92"/>
      <c r="H107" s="92"/>
      <c r="I107" s="98"/>
      <c r="J107" s="92"/>
      <c r="K107" s="92"/>
    </row>
    <row r="108" spans="1:11">
      <c r="A108" s="90"/>
      <c r="B108" s="90"/>
      <c r="C108" s="91"/>
      <c r="D108" s="92"/>
      <c r="E108" s="92"/>
      <c r="F108" s="90"/>
      <c r="G108" s="92"/>
      <c r="H108" s="92"/>
      <c r="I108" s="98"/>
      <c r="J108" s="92"/>
      <c r="K108" s="92"/>
    </row>
    <row r="109" spans="1:11">
      <c r="A109" s="90"/>
      <c r="B109" s="90"/>
      <c r="C109" s="91"/>
      <c r="D109" s="92"/>
      <c r="E109" s="92"/>
      <c r="F109" s="90"/>
      <c r="G109" s="92"/>
      <c r="H109" s="92"/>
      <c r="I109" s="98"/>
      <c r="J109" s="92"/>
      <c r="K109" s="92"/>
    </row>
    <row r="110" spans="1:11">
      <c r="A110" s="90"/>
      <c r="B110" s="90"/>
      <c r="C110" s="91"/>
      <c r="D110" s="92"/>
      <c r="E110" s="92"/>
      <c r="F110" s="90"/>
      <c r="G110" s="92"/>
      <c r="H110" s="92"/>
      <c r="I110" s="98"/>
      <c r="J110" s="92"/>
      <c r="K110" s="92"/>
    </row>
    <row r="111" spans="1:11">
      <c r="A111" s="90"/>
      <c r="B111" s="90"/>
      <c r="C111" s="91"/>
      <c r="D111" s="92"/>
      <c r="E111" s="92"/>
      <c r="F111" s="90"/>
      <c r="G111" s="92"/>
      <c r="H111" s="92"/>
      <c r="I111" s="98"/>
      <c r="J111" s="92"/>
      <c r="K111" s="92"/>
    </row>
    <row r="112" spans="1:11">
      <c r="A112" s="90"/>
      <c r="B112" s="90"/>
      <c r="C112" s="91"/>
      <c r="D112" s="92"/>
      <c r="E112" s="92"/>
      <c r="F112" s="90"/>
      <c r="G112" s="92"/>
      <c r="H112" s="92"/>
      <c r="I112" s="98"/>
      <c r="J112" s="92"/>
      <c r="K112" s="92"/>
    </row>
    <row r="113" spans="1:11">
      <c r="A113" s="90"/>
      <c r="B113" s="90"/>
      <c r="C113" s="91"/>
      <c r="D113" s="92"/>
      <c r="E113" s="92"/>
      <c r="F113" s="90"/>
      <c r="G113" s="92"/>
      <c r="H113" s="92"/>
      <c r="I113" s="98"/>
      <c r="J113" s="92"/>
      <c r="K113" s="92"/>
    </row>
    <row r="114" spans="1:11">
      <c r="A114" s="90"/>
      <c r="B114" s="90"/>
      <c r="C114" s="91"/>
      <c r="D114" s="92"/>
      <c r="E114" s="92"/>
      <c r="F114" s="90"/>
      <c r="G114" s="92"/>
      <c r="H114" s="92"/>
      <c r="I114" s="98"/>
      <c r="J114" s="92"/>
      <c r="K114" s="92"/>
    </row>
    <row r="115" spans="1:11">
      <c r="A115" s="90"/>
      <c r="B115" s="90"/>
      <c r="C115" s="91"/>
      <c r="D115" s="92"/>
      <c r="E115" s="92"/>
      <c r="F115" s="90"/>
      <c r="G115" s="92"/>
      <c r="H115" s="92"/>
      <c r="I115" s="98"/>
      <c r="J115" s="92"/>
      <c r="K115" s="92"/>
    </row>
    <row r="116" spans="1:11">
      <c r="A116" s="90"/>
      <c r="B116" s="90"/>
      <c r="C116" s="91"/>
      <c r="D116" s="92"/>
      <c r="E116" s="92"/>
      <c r="F116" s="90"/>
      <c r="G116" s="92"/>
      <c r="H116" s="92"/>
      <c r="I116" s="98"/>
      <c r="J116" s="92"/>
      <c r="K116" s="92"/>
    </row>
    <row r="117" spans="1:11">
      <c r="A117" s="90"/>
      <c r="B117" s="90"/>
      <c r="C117" s="91"/>
      <c r="D117" s="92"/>
      <c r="E117" s="92"/>
      <c r="F117" s="90"/>
      <c r="G117" s="92"/>
      <c r="H117" s="92"/>
      <c r="I117" s="98"/>
      <c r="J117" s="92"/>
      <c r="K117" s="92"/>
    </row>
    <row r="118" spans="1:11">
      <c r="A118" s="90"/>
      <c r="B118" s="90"/>
      <c r="C118" s="91"/>
      <c r="D118" s="92"/>
      <c r="E118" s="92"/>
      <c r="F118" s="90"/>
      <c r="G118" s="92"/>
      <c r="H118" s="92"/>
      <c r="I118" s="98"/>
      <c r="J118" s="92"/>
      <c r="K118" s="92"/>
    </row>
    <row r="119" spans="1:11">
      <c r="A119" s="90"/>
      <c r="B119" s="90"/>
      <c r="C119" s="91"/>
      <c r="D119" s="92"/>
      <c r="E119" s="92"/>
      <c r="F119" s="90"/>
      <c r="G119" s="92"/>
      <c r="H119" s="92"/>
      <c r="I119" s="98"/>
      <c r="J119" s="92"/>
      <c r="K119" s="92"/>
    </row>
    <row r="120" spans="1:11">
      <c r="A120" s="90"/>
      <c r="B120" s="90"/>
      <c r="C120" s="91"/>
      <c r="D120" s="92"/>
      <c r="E120" s="92"/>
      <c r="F120" s="90"/>
      <c r="G120" s="92"/>
      <c r="H120" s="92"/>
      <c r="I120" s="98"/>
      <c r="J120" s="92"/>
      <c r="K120" s="92"/>
    </row>
    <row r="121" spans="1:11">
      <c r="A121" s="90"/>
      <c r="B121" s="90"/>
      <c r="C121" s="91"/>
      <c r="D121" s="92"/>
      <c r="E121" s="92"/>
      <c r="F121" s="90"/>
      <c r="G121" s="92"/>
      <c r="H121" s="92"/>
      <c r="I121" s="98"/>
      <c r="J121" s="92"/>
      <c r="K121" s="92"/>
    </row>
    <row r="122" spans="1:11">
      <c r="A122" s="90"/>
      <c r="B122" s="90"/>
      <c r="C122" s="91"/>
      <c r="D122" s="92"/>
      <c r="E122" s="92"/>
      <c r="F122" s="90"/>
      <c r="G122" s="92"/>
      <c r="H122" s="92"/>
      <c r="I122" s="98"/>
      <c r="J122" s="92"/>
      <c r="K122" s="92"/>
    </row>
    <row r="123" spans="1:11">
      <c r="A123" s="90"/>
      <c r="B123" s="90"/>
      <c r="C123" s="91"/>
      <c r="D123" s="92"/>
      <c r="E123" s="92"/>
      <c r="F123" s="90"/>
      <c r="G123" s="92"/>
      <c r="H123" s="92"/>
      <c r="I123" s="98"/>
      <c r="J123" s="92"/>
      <c r="K123" s="92"/>
    </row>
    <row r="124" spans="1:11">
      <c r="A124" s="90"/>
      <c r="B124" s="90"/>
      <c r="C124" s="91"/>
      <c r="D124" s="92"/>
      <c r="E124" s="92"/>
      <c r="F124" s="90"/>
      <c r="G124" s="92"/>
      <c r="H124" s="92"/>
      <c r="I124" s="98"/>
      <c r="J124" s="92"/>
      <c r="K124" s="92"/>
    </row>
    <row r="125" spans="1:11">
      <c r="A125" s="90"/>
      <c r="B125" s="90"/>
      <c r="C125" s="91"/>
      <c r="D125" s="92"/>
      <c r="E125" s="92"/>
      <c r="F125" s="90"/>
      <c r="G125" s="92"/>
      <c r="H125" s="92"/>
      <c r="I125" s="98"/>
      <c r="J125" s="92"/>
      <c r="K125" s="92"/>
    </row>
    <row r="126" spans="1:11">
      <c r="A126" s="90"/>
      <c r="B126" s="90"/>
      <c r="C126" s="91"/>
      <c r="D126" s="92"/>
      <c r="E126" s="92"/>
      <c r="F126" s="90"/>
      <c r="G126" s="92"/>
      <c r="H126" s="92"/>
      <c r="I126" s="98"/>
      <c r="J126" s="92"/>
      <c r="K126" s="92"/>
    </row>
    <row r="127" spans="1:11">
      <c r="A127" s="90"/>
      <c r="B127" s="90"/>
      <c r="C127" s="91"/>
      <c r="D127" s="92"/>
      <c r="E127" s="92"/>
      <c r="F127" s="90"/>
      <c r="G127" s="92"/>
      <c r="H127" s="92"/>
      <c r="I127" s="98"/>
      <c r="J127" s="92"/>
      <c r="K127" s="92"/>
    </row>
    <row r="128" spans="1:11">
      <c r="A128" s="90"/>
      <c r="B128" s="90"/>
      <c r="C128" s="91"/>
      <c r="D128" s="92"/>
      <c r="E128" s="92"/>
      <c r="F128" s="90"/>
      <c r="G128" s="92"/>
      <c r="H128" s="92"/>
      <c r="I128" s="98"/>
      <c r="J128" s="92"/>
      <c r="K128" s="92"/>
    </row>
    <row r="129" spans="1:11">
      <c r="A129" s="90"/>
      <c r="B129" s="90"/>
      <c r="C129" s="91"/>
      <c r="D129" s="92"/>
      <c r="E129" s="92"/>
      <c r="F129" s="90"/>
      <c r="G129" s="92"/>
      <c r="H129" s="92"/>
      <c r="I129" s="98"/>
      <c r="J129" s="92"/>
      <c r="K129" s="92"/>
    </row>
    <row r="130" spans="1:11">
      <c r="A130" s="90"/>
      <c r="B130" s="90"/>
      <c r="C130" s="91"/>
      <c r="D130" s="92"/>
      <c r="E130" s="92"/>
      <c r="F130" s="90"/>
      <c r="G130" s="92"/>
      <c r="H130" s="92"/>
      <c r="I130" s="98"/>
      <c r="J130" s="92"/>
      <c r="K130" s="92"/>
    </row>
    <row r="131" spans="1:11">
      <c r="A131" s="90"/>
      <c r="B131" s="90"/>
      <c r="C131" s="91"/>
      <c r="D131" s="92"/>
      <c r="E131" s="92"/>
      <c r="F131" s="90"/>
      <c r="G131" s="92"/>
      <c r="H131" s="92"/>
      <c r="I131" s="98"/>
      <c r="J131" s="92"/>
      <c r="K131" s="92"/>
    </row>
    <row r="132" spans="1:11">
      <c r="A132" s="90"/>
      <c r="B132" s="90"/>
      <c r="C132" s="91"/>
      <c r="D132" s="92"/>
      <c r="E132" s="92"/>
      <c r="F132" s="90"/>
      <c r="G132" s="92"/>
      <c r="H132" s="92"/>
      <c r="I132" s="98"/>
      <c r="J132" s="92"/>
      <c r="K132" s="92"/>
    </row>
    <row r="133" spans="1:11">
      <c r="A133" s="90"/>
      <c r="B133" s="90"/>
      <c r="C133" s="91"/>
      <c r="D133" s="92"/>
      <c r="E133" s="92"/>
      <c r="F133" s="90"/>
      <c r="G133" s="92"/>
      <c r="H133" s="92"/>
      <c r="I133" s="98"/>
      <c r="J133" s="92"/>
      <c r="K133" s="92"/>
    </row>
    <row r="134" spans="1:11">
      <c r="A134" s="90"/>
      <c r="B134" s="90"/>
      <c r="C134" s="91"/>
      <c r="D134" s="92"/>
      <c r="E134" s="92"/>
      <c r="F134" s="90"/>
      <c r="G134" s="92"/>
      <c r="H134" s="92"/>
      <c r="I134" s="98"/>
      <c r="J134" s="92"/>
      <c r="K134" s="92"/>
    </row>
    <row r="135" spans="1:11">
      <c r="A135" s="90"/>
      <c r="B135" s="90"/>
      <c r="C135" s="91"/>
      <c r="D135" s="92"/>
      <c r="E135" s="92"/>
      <c r="F135" s="90"/>
      <c r="G135" s="92"/>
      <c r="H135" s="92"/>
      <c r="I135" s="98"/>
      <c r="J135" s="92"/>
      <c r="K135" s="92"/>
    </row>
    <row r="136" spans="1:11">
      <c r="A136" s="90"/>
      <c r="B136" s="90"/>
      <c r="C136" s="91"/>
      <c r="D136" s="92"/>
      <c r="E136" s="92"/>
      <c r="F136" s="90"/>
      <c r="G136" s="92"/>
      <c r="H136" s="92"/>
      <c r="I136" s="98"/>
      <c r="J136" s="92"/>
      <c r="K136" s="92"/>
    </row>
    <row r="137" spans="1:11">
      <c r="A137" s="90"/>
      <c r="B137" s="90"/>
      <c r="C137" s="91"/>
      <c r="D137" s="92"/>
      <c r="E137" s="92"/>
      <c r="F137" s="90"/>
      <c r="G137" s="92"/>
      <c r="H137" s="92"/>
      <c r="I137" s="98"/>
      <c r="J137" s="92"/>
      <c r="K137" s="92"/>
    </row>
    <row r="138" spans="1:11">
      <c r="A138" s="90"/>
      <c r="B138" s="90"/>
      <c r="C138" s="91"/>
      <c r="D138" s="92"/>
      <c r="E138" s="92"/>
      <c r="F138" s="90"/>
      <c r="G138" s="92"/>
      <c r="H138" s="92"/>
      <c r="I138" s="98"/>
      <c r="J138" s="92"/>
      <c r="K138" s="92"/>
    </row>
    <row r="139" spans="1:11">
      <c r="A139" s="90"/>
      <c r="B139" s="90"/>
      <c r="C139" s="91"/>
      <c r="D139" s="92"/>
      <c r="E139" s="92"/>
      <c r="F139" s="90"/>
      <c r="G139" s="92"/>
      <c r="H139" s="92"/>
      <c r="I139" s="98"/>
      <c r="J139" s="92"/>
      <c r="K139" s="92"/>
    </row>
    <row r="140" spans="1:11">
      <c r="A140" s="90"/>
      <c r="B140" s="90"/>
      <c r="C140" s="91"/>
      <c r="D140" s="92"/>
      <c r="E140" s="92"/>
      <c r="F140" s="90"/>
      <c r="G140" s="92"/>
      <c r="H140" s="92"/>
      <c r="I140" s="98"/>
      <c r="J140" s="92"/>
      <c r="K140" s="92"/>
    </row>
    <row r="141" spans="1:11">
      <c r="A141" s="90"/>
      <c r="B141" s="90"/>
      <c r="C141" s="91"/>
      <c r="D141" s="92"/>
      <c r="E141" s="92"/>
      <c r="F141" s="90"/>
      <c r="G141" s="92"/>
      <c r="H141" s="92"/>
      <c r="I141" s="98"/>
      <c r="J141" s="92"/>
      <c r="K141" s="92"/>
    </row>
    <row r="142" spans="1:11">
      <c r="A142" s="90"/>
      <c r="B142" s="90"/>
      <c r="C142" s="91"/>
      <c r="D142" s="92"/>
      <c r="E142" s="92"/>
      <c r="F142" s="90"/>
      <c r="G142" s="92"/>
      <c r="H142" s="92"/>
      <c r="I142" s="98"/>
      <c r="J142" s="92"/>
      <c r="K142" s="92"/>
    </row>
    <row r="143" spans="1:11">
      <c r="A143" s="90"/>
      <c r="B143" s="90"/>
      <c r="C143" s="91"/>
      <c r="D143" s="92"/>
      <c r="E143" s="92"/>
      <c r="F143" s="90"/>
      <c r="G143" s="92"/>
      <c r="H143" s="92"/>
      <c r="I143" s="98"/>
      <c r="J143" s="92"/>
      <c r="K143" s="92"/>
    </row>
    <row r="144" spans="1:11">
      <c r="A144" s="90"/>
      <c r="B144" s="90"/>
      <c r="C144" s="91"/>
      <c r="D144" s="92"/>
      <c r="E144" s="92"/>
      <c r="F144" s="90"/>
      <c r="G144" s="92"/>
      <c r="H144" s="92"/>
      <c r="I144" s="98"/>
      <c r="J144" s="92"/>
      <c r="K144" s="92"/>
    </row>
    <row r="145" spans="1:11">
      <c r="A145" s="90"/>
      <c r="B145" s="90"/>
      <c r="C145" s="91"/>
      <c r="D145" s="92"/>
      <c r="E145" s="92"/>
      <c r="F145" s="90"/>
      <c r="G145" s="92"/>
      <c r="H145" s="92"/>
      <c r="I145" s="98"/>
      <c r="J145" s="92"/>
      <c r="K145" s="92"/>
    </row>
    <row r="146" spans="1:11">
      <c r="A146" s="90"/>
      <c r="B146" s="90"/>
      <c r="C146" s="91"/>
      <c r="D146" s="92"/>
      <c r="E146" s="92"/>
      <c r="F146" s="90"/>
      <c r="G146" s="92"/>
      <c r="H146" s="92"/>
      <c r="I146" s="98"/>
      <c r="J146" s="92"/>
      <c r="K146" s="92"/>
    </row>
    <row r="147" spans="1:11">
      <c r="A147" s="90"/>
      <c r="B147" s="90"/>
      <c r="C147" s="91"/>
      <c r="D147" s="92"/>
      <c r="E147" s="92"/>
      <c r="F147" s="90"/>
      <c r="G147" s="92"/>
      <c r="H147" s="92"/>
      <c r="I147" s="98"/>
      <c r="J147" s="92"/>
      <c r="K147" s="92"/>
    </row>
    <row r="148" spans="1:11">
      <c r="A148" s="90"/>
      <c r="B148" s="90"/>
      <c r="C148" s="91"/>
      <c r="D148" s="92"/>
      <c r="E148" s="92"/>
      <c r="F148" s="90"/>
      <c r="G148" s="92"/>
      <c r="H148" s="92"/>
      <c r="I148" s="98"/>
      <c r="J148" s="92"/>
      <c r="K148" s="92"/>
    </row>
    <row r="149" spans="1:11">
      <c r="A149" s="90"/>
      <c r="B149" s="90"/>
      <c r="C149" s="91"/>
      <c r="D149" s="92"/>
      <c r="E149" s="92"/>
      <c r="F149" s="90"/>
      <c r="G149" s="92"/>
      <c r="H149" s="92"/>
      <c r="I149" s="98"/>
      <c r="J149" s="92"/>
      <c r="K149" s="92"/>
    </row>
    <row r="150" spans="1:11">
      <c r="A150" s="90"/>
      <c r="B150" s="90"/>
      <c r="C150" s="91"/>
      <c r="D150" s="92"/>
      <c r="E150" s="92"/>
      <c r="F150" s="90"/>
      <c r="G150" s="92"/>
      <c r="H150" s="92"/>
      <c r="I150" s="98"/>
      <c r="J150" s="92"/>
      <c r="K150" s="92"/>
    </row>
    <row r="151" spans="1:11">
      <c r="A151" s="90"/>
      <c r="B151" s="90"/>
      <c r="C151" s="91"/>
      <c r="D151" s="92"/>
      <c r="E151" s="92"/>
      <c r="F151" s="90"/>
      <c r="G151" s="92"/>
      <c r="H151" s="92"/>
      <c r="I151" s="98"/>
      <c r="J151" s="92"/>
      <c r="K151" s="92"/>
    </row>
    <row r="152" spans="1:11">
      <c r="A152" s="90"/>
      <c r="B152" s="90"/>
      <c r="C152" s="91"/>
      <c r="D152" s="92"/>
      <c r="E152" s="92"/>
      <c r="F152" s="90"/>
      <c r="G152" s="92"/>
      <c r="H152" s="92"/>
      <c r="I152" s="98"/>
      <c r="J152" s="92"/>
      <c r="K152" s="92"/>
    </row>
    <row r="153" spans="1:11">
      <c r="A153" s="90"/>
      <c r="B153" s="90"/>
      <c r="C153" s="91"/>
      <c r="D153" s="92"/>
      <c r="E153" s="92"/>
      <c r="F153" s="90"/>
      <c r="G153" s="92"/>
      <c r="H153" s="92"/>
      <c r="I153" s="98"/>
      <c r="J153" s="92"/>
      <c r="K153" s="92"/>
    </row>
    <row r="154" spans="1:11">
      <c r="A154" s="90"/>
      <c r="B154" s="90"/>
      <c r="C154" s="91"/>
      <c r="D154" s="92"/>
      <c r="E154" s="92"/>
      <c r="F154" s="90"/>
      <c r="G154" s="92"/>
      <c r="H154" s="92"/>
      <c r="I154" s="98"/>
      <c r="J154" s="92"/>
      <c r="K154" s="92"/>
    </row>
    <row r="155" spans="1:11">
      <c r="A155" s="90"/>
      <c r="B155" s="90"/>
      <c r="C155" s="91"/>
      <c r="D155" s="92"/>
      <c r="E155" s="92"/>
      <c r="F155" s="90"/>
      <c r="G155" s="92"/>
      <c r="H155" s="92"/>
      <c r="I155" s="98"/>
      <c r="J155" s="92"/>
      <c r="K155" s="92"/>
    </row>
    <row r="156" spans="1:11">
      <c r="A156" s="90"/>
      <c r="B156" s="90"/>
      <c r="C156" s="91"/>
      <c r="D156" s="92"/>
      <c r="E156" s="92"/>
      <c r="F156" s="90"/>
      <c r="G156" s="92"/>
      <c r="H156" s="92"/>
      <c r="I156" s="98"/>
      <c r="J156" s="92"/>
      <c r="K156" s="92"/>
    </row>
    <row r="157" spans="1:11">
      <c r="A157" s="90"/>
      <c r="B157" s="90"/>
      <c r="C157" s="91"/>
      <c r="D157" s="92"/>
      <c r="E157" s="92"/>
      <c r="F157" s="90"/>
      <c r="G157" s="92"/>
      <c r="H157" s="92"/>
      <c r="I157" s="98"/>
      <c r="J157" s="92"/>
      <c r="K157" s="92"/>
    </row>
    <row r="158" spans="1:11">
      <c r="A158" s="90"/>
      <c r="B158" s="90"/>
      <c r="C158" s="91"/>
      <c r="D158" s="92"/>
      <c r="E158" s="92"/>
      <c r="F158" s="90"/>
      <c r="G158" s="92"/>
      <c r="H158" s="92"/>
      <c r="I158" s="98"/>
      <c r="J158" s="92"/>
      <c r="K158" s="92"/>
    </row>
    <row r="159" spans="1:11">
      <c r="A159" s="90"/>
      <c r="B159" s="90"/>
      <c r="C159" s="91"/>
      <c r="D159" s="92"/>
      <c r="E159" s="92"/>
      <c r="F159" s="90"/>
      <c r="G159" s="92"/>
      <c r="H159" s="92"/>
      <c r="I159" s="98"/>
      <c r="J159" s="92"/>
      <c r="K159" s="92"/>
    </row>
    <row r="160" spans="1:11">
      <c r="A160" s="90"/>
      <c r="B160" s="90"/>
      <c r="C160" s="91"/>
      <c r="D160" s="92"/>
      <c r="E160" s="92"/>
      <c r="F160" s="90"/>
      <c r="G160" s="92"/>
      <c r="H160" s="92"/>
      <c r="I160" s="98"/>
      <c r="J160" s="92"/>
      <c r="K160" s="92"/>
    </row>
    <row r="161" spans="1:11">
      <c r="A161" s="90"/>
      <c r="B161" s="90"/>
      <c r="C161" s="91"/>
      <c r="D161" s="92"/>
      <c r="E161" s="92"/>
      <c r="F161" s="90"/>
      <c r="G161" s="92"/>
      <c r="H161" s="92"/>
      <c r="I161" s="98"/>
      <c r="J161" s="92"/>
      <c r="K161" s="92"/>
    </row>
    <row r="162" spans="1:11">
      <c r="A162" s="90"/>
      <c r="B162" s="90"/>
      <c r="C162" s="91"/>
      <c r="D162" s="92"/>
      <c r="E162" s="92"/>
      <c r="F162" s="90"/>
      <c r="G162" s="92"/>
      <c r="H162" s="92"/>
      <c r="I162" s="98"/>
      <c r="J162" s="92"/>
      <c r="K162" s="92"/>
    </row>
    <row r="163" spans="1:11">
      <c r="A163" s="90"/>
      <c r="B163" s="90"/>
      <c r="C163" s="91"/>
      <c r="D163" s="92"/>
      <c r="E163" s="92"/>
      <c r="F163" s="90"/>
      <c r="G163" s="92"/>
      <c r="H163" s="92"/>
      <c r="I163" s="98"/>
      <c r="J163" s="92"/>
      <c r="K163" s="92"/>
    </row>
    <row r="164" spans="1:11">
      <c r="A164" s="90"/>
      <c r="B164" s="90"/>
      <c r="C164" s="91"/>
      <c r="D164" s="92"/>
      <c r="E164" s="92"/>
      <c r="F164" s="90"/>
      <c r="G164" s="92"/>
      <c r="H164" s="92"/>
      <c r="I164" s="98"/>
      <c r="J164" s="92"/>
      <c r="K164" s="92"/>
    </row>
    <row r="165" spans="1:11">
      <c r="A165" s="90"/>
      <c r="B165" s="90"/>
      <c r="C165" s="91"/>
      <c r="D165" s="92"/>
      <c r="E165" s="92"/>
      <c r="F165" s="90"/>
      <c r="G165" s="92"/>
      <c r="H165" s="92"/>
      <c r="I165" s="98"/>
      <c r="J165" s="92"/>
      <c r="K165" s="92"/>
    </row>
    <row r="166" spans="1:11">
      <c r="A166" s="90"/>
      <c r="B166" s="90"/>
      <c r="C166" s="91"/>
      <c r="D166" s="92"/>
      <c r="E166" s="92"/>
      <c r="F166" s="90"/>
      <c r="G166" s="92"/>
      <c r="H166" s="92"/>
      <c r="I166" s="98"/>
      <c r="J166" s="92"/>
      <c r="K166" s="92"/>
    </row>
    <row r="167" spans="1:11">
      <c r="A167" s="90"/>
      <c r="B167" s="90"/>
      <c r="C167" s="91"/>
      <c r="D167" s="92"/>
      <c r="E167" s="92"/>
      <c r="F167" s="90"/>
      <c r="G167" s="92"/>
      <c r="H167" s="92"/>
      <c r="I167" s="98"/>
      <c r="J167" s="92"/>
      <c r="K167" s="92"/>
    </row>
    <row r="168" spans="1:11">
      <c r="A168" s="90"/>
      <c r="B168" s="90"/>
      <c r="C168" s="91"/>
      <c r="D168" s="92"/>
      <c r="E168" s="92"/>
      <c r="F168" s="90"/>
      <c r="G168" s="92"/>
      <c r="H168" s="92"/>
      <c r="I168" s="98"/>
      <c r="J168" s="92"/>
      <c r="K168" s="92"/>
    </row>
    <row r="169" spans="1:11">
      <c r="A169" s="90"/>
      <c r="B169" s="90"/>
      <c r="C169" s="91"/>
      <c r="D169" s="92"/>
      <c r="E169" s="92"/>
      <c r="F169" s="90"/>
      <c r="G169" s="92"/>
      <c r="H169" s="92"/>
      <c r="I169" s="98"/>
      <c r="J169" s="92"/>
      <c r="K169" s="92"/>
    </row>
    <row r="170" spans="1:11">
      <c r="A170" s="90"/>
      <c r="B170" s="90"/>
      <c r="C170" s="91"/>
      <c r="D170" s="92"/>
      <c r="E170" s="92"/>
      <c r="F170" s="90"/>
      <c r="G170" s="92"/>
      <c r="H170" s="92"/>
      <c r="I170" s="98"/>
      <c r="J170" s="92"/>
      <c r="K170" s="92"/>
    </row>
    <row r="171" spans="1:11">
      <c r="A171" s="90"/>
      <c r="B171" s="90"/>
      <c r="C171" s="91"/>
      <c r="D171" s="92"/>
      <c r="E171" s="92"/>
      <c r="F171" s="90"/>
      <c r="G171" s="92"/>
      <c r="H171" s="92"/>
      <c r="I171" s="98"/>
      <c r="J171" s="92"/>
      <c r="K171" s="92"/>
    </row>
    <row r="172" spans="1:11">
      <c r="A172" s="90"/>
      <c r="B172" s="90"/>
      <c r="C172" s="91"/>
      <c r="D172" s="92"/>
      <c r="E172" s="92"/>
      <c r="F172" s="90"/>
      <c r="G172" s="92"/>
      <c r="H172" s="92"/>
      <c r="I172" s="98"/>
      <c r="J172" s="92"/>
      <c r="K172" s="92"/>
    </row>
    <row r="173" spans="1:11">
      <c r="A173" s="90"/>
      <c r="B173" s="90"/>
      <c r="C173" s="91"/>
      <c r="D173" s="92"/>
      <c r="E173" s="92"/>
      <c r="F173" s="90"/>
      <c r="G173" s="92"/>
      <c r="H173" s="92"/>
      <c r="I173" s="98"/>
      <c r="J173" s="92"/>
      <c r="K173" s="92"/>
    </row>
    <row r="174" spans="1:11">
      <c r="A174" s="90"/>
      <c r="B174" s="90"/>
      <c r="C174" s="91"/>
      <c r="D174" s="92"/>
      <c r="E174" s="92"/>
      <c r="F174" s="90"/>
      <c r="G174" s="92"/>
      <c r="H174" s="92"/>
      <c r="I174" s="98"/>
      <c r="J174" s="92"/>
      <c r="K174" s="92"/>
    </row>
    <row r="175" spans="1:11">
      <c r="A175" s="90"/>
      <c r="B175" s="90"/>
      <c r="C175" s="91"/>
      <c r="D175" s="92"/>
      <c r="E175" s="92"/>
      <c r="F175" s="90"/>
      <c r="G175" s="92"/>
      <c r="H175" s="92"/>
      <c r="I175" s="98"/>
      <c r="J175" s="92"/>
      <c r="K175" s="92"/>
    </row>
    <row r="176" spans="1:11">
      <c r="A176" s="90"/>
      <c r="B176" s="90"/>
      <c r="C176" s="91"/>
      <c r="D176" s="92"/>
      <c r="E176" s="92"/>
      <c r="F176" s="90"/>
      <c r="G176" s="92"/>
      <c r="H176" s="92"/>
      <c r="I176" s="98"/>
      <c r="J176" s="92"/>
      <c r="K176" s="92"/>
    </row>
    <row r="177" spans="1:11">
      <c r="A177" s="90"/>
      <c r="B177" s="90"/>
      <c r="C177" s="91"/>
      <c r="D177" s="92"/>
      <c r="E177" s="92"/>
      <c r="F177" s="90"/>
      <c r="G177" s="92"/>
      <c r="H177" s="92"/>
      <c r="I177" s="98"/>
      <c r="J177" s="92"/>
      <c r="K177" s="92"/>
    </row>
    <row r="178" spans="1:11">
      <c r="A178" s="90"/>
      <c r="B178" s="90"/>
      <c r="C178" s="91"/>
      <c r="D178" s="92"/>
      <c r="E178" s="92"/>
      <c r="F178" s="90"/>
      <c r="G178" s="92"/>
      <c r="H178" s="92"/>
      <c r="I178" s="98"/>
      <c r="J178" s="92"/>
      <c r="K178" s="92"/>
    </row>
    <row r="179" spans="1:11">
      <c r="A179" s="90"/>
      <c r="B179" s="90"/>
      <c r="C179" s="91"/>
      <c r="D179" s="92"/>
      <c r="E179" s="92"/>
      <c r="F179" s="90"/>
      <c r="G179" s="92"/>
      <c r="H179" s="92"/>
      <c r="I179" s="98"/>
      <c r="J179" s="92"/>
      <c r="K179" s="92"/>
    </row>
    <row r="180" spans="1:11">
      <c r="A180" s="90"/>
      <c r="B180" s="90"/>
      <c r="C180" s="91"/>
      <c r="D180" s="92"/>
      <c r="E180" s="92"/>
      <c r="F180" s="90"/>
      <c r="G180" s="92"/>
      <c r="H180" s="92"/>
      <c r="I180" s="98"/>
      <c r="J180" s="92"/>
      <c r="K180" s="92"/>
    </row>
    <row r="181" spans="1:11">
      <c r="A181" s="90"/>
      <c r="B181" s="90"/>
      <c r="C181" s="91"/>
      <c r="D181" s="92"/>
      <c r="E181" s="92"/>
      <c r="F181" s="90"/>
      <c r="G181" s="92"/>
      <c r="H181" s="92"/>
      <c r="I181" s="98"/>
      <c r="J181" s="92"/>
      <c r="K181" s="92"/>
    </row>
    <row r="182" spans="1:11">
      <c r="A182" s="90"/>
      <c r="B182" s="90"/>
      <c r="C182" s="91"/>
      <c r="D182" s="92"/>
      <c r="E182" s="92"/>
      <c r="F182" s="90"/>
      <c r="G182" s="92"/>
      <c r="H182" s="92"/>
      <c r="I182" s="98"/>
      <c r="J182" s="92"/>
      <c r="K182" s="92"/>
    </row>
    <row r="183" spans="1:11">
      <c r="A183" s="90"/>
      <c r="B183" s="90"/>
      <c r="C183" s="91"/>
      <c r="D183" s="92"/>
      <c r="E183" s="92"/>
      <c r="F183" s="90"/>
      <c r="G183" s="92"/>
      <c r="H183" s="92"/>
      <c r="I183" s="98"/>
      <c r="J183" s="92"/>
      <c r="K183" s="92"/>
    </row>
    <row r="184" spans="1:11">
      <c r="A184" s="90"/>
      <c r="B184" s="90"/>
      <c r="C184" s="91"/>
      <c r="D184" s="92"/>
      <c r="E184" s="92"/>
      <c r="F184" s="90"/>
      <c r="G184" s="92"/>
      <c r="H184" s="92"/>
      <c r="I184" s="98"/>
      <c r="J184" s="92"/>
      <c r="K184" s="92"/>
    </row>
    <row r="185" spans="1:11">
      <c r="A185" s="90"/>
      <c r="B185" s="90"/>
      <c r="C185" s="91"/>
      <c r="D185" s="92"/>
      <c r="E185" s="92"/>
      <c r="F185" s="90"/>
      <c r="G185" s="92"/>
      <c r="H185" s="92"/>
      <c r="I185" s="98"/>
      <c r="J185" s="92"/>
      <c r="K185" s="92"/>
    </row>
    <row r="186" spans="1:11">
      <c r="A186" s="90"/>
      <c r="B186" s="90"/>
      <c r="C186" s="91"/>
      <c r="D186" s="92"/>
      <c r="E186" s="92"/>
      <c r="F186" s="90"/>
      <c r="G186" s="92"/>
      <c r="H186" s="92"/>
      <c r="I186" s="98"/>
      <c r="J186" s="92"/>
      <c r="K186" s="92"/>
    </row>
    <row r="187" spans="1:11">
      <c r="A187" s="90"/>
      <c r="B187" s="90"/>
      <c r="C187" s="91"/>
      <c r="D187" s="92"/>
      <c r="E187" s="92"/>
      <c r="F187" s="90"/>
      <c r="G187" s="92"/>
      <c r="H187" s="92"/>
      <c r="I187" s="98"/>
      <c r="J187" s="92"/>
      <c r="K187" s="92"/>
    </row>
    <row r="188" spans="1:11">
      <c r="A188" s="90"/>
      <c r="B188" s="90"/>
      <c r="C188" s="91"/>
      <c r="D188" s="92"/>
      <c r="E188" s="92"/>
      <c r="F188" s="90"/>
      <c r="G188" s="92"/>
      <c r="H188" s="92"/>
      <c r="I188" s="98"/>
      <c r="J188" s="92"/>
      <c r="K188" s="92"/>
    </row>
    <row r="189" spans="1:11">
      <c r="A189" s="90"/>
      <c r="B189" s="90"/>
      <c r="C189" s="91"/>
      <c r="D189" s="92"/>
      <c r="E189" s="92"/>
      <c r="F189" s="90"/>
      <c r="G189" s="92"/>
      <c r="H189" s="92"/>
      <c r="I189" s="98"/>
      <c r="J189" s="92"/>
      <c r="K189" s="92"/>
    </row>
    <row r="190" spans="1:11">
      <c r="A190" s="90"/>
      <c r="B190" s="90"/>
      <c r="C190" s="91"/>
      <c r="D190" s="92"/>
      <c r="E190" s="92"/>
      <c r="F190" s="90"/>
      <c r="G190" s="92"/>
      <c r="H190" s="92"/>
      <c r="I190" s="98"/>
      <c r="J190" s="92"/>
      <c r="K190" s="92"/>
    </row>
    <row r="191" spans="1:11">
      <c r="A191" s="90"/>
      <c r="B191" s="90"/>
      <c r="C191" s="91"/>
      <c r="D191" s="92"/>
      <c r="E191" s="92"/>
      <c r="F191" s="90"/>
      <c r="G191" s="92"/>
      <c r="H191" s="92"/>
      <c r="I191" s="98"/>
      <c r="J191" s="92"/>
      <c r="K191" s="92"/>
    </row>
    <row r="192" spans="1:11">
      <c r="A192" s="90"/>
      <c r="B192" s="90"/>
      <c r="C192" s="91"/>
      <c r="D192" s="92"/>
      <c r="E192" s="92"/>
      <c r="F192" s="90"/>
      <c r="G192" s="92"/>
      <c r="H192" s="92"/>
      <c r="I192" s="98"/>
      <c r="J192" s="92"/>
      <c r="K192" s="92"/>
    </row>
    <row r="193" spans="1:11">
      <c r="A193" s="90"/>
      <c r="B193" s="90"/>
      <c r="C193" s="91"/>
      <c r="D193" s="92"/>
      <c r="E193" s="92"/>
      <c r="F193" s="90"/>
      <c r="G193" s="92"/>
      <c r="H193" s="92"/>
      <c r="I193" s="98"/>
      <c r="J193" s="92"/>
      <c r="K193" s="92"/>
    </row>
    <row r="194" spans="1:11">
      <c r="A194" s="90"/>
      <c r="B194" s="90"/>
      <c r="C194" s="91"/>
      <c r="D194" s="92"/>
      <c r="E194" s="92"/>
      <c r="F194" s="90"/>
      <c r="G194" s="92"/>
      <c r="H194" s="92"/>
      <c r="I194" s="98"/>
      <c r="J194" s="92"/>
      <c r="K194" s="92"/>
    </row>
    <row r="195" spans="1:11">
      <c r="A195" s="90"/>
      <c r="B195" s="90"/>
      <c r="C195" s="91"/>
      <c r="D195" s="92"/>
      <c r="E195" s="92"/>
      <c r="F195" s="90"/>
      <c r="G195" s="92"/>
      <c r="H195" s="92"/>
      <c r="I195" s="98"/>
      <c r="J195" s="92"/>
      <c r="K195" s="92"/>
    </row>
    <row r="196" spans="1:11">
      <c r="A196" s="90"/>
      <c r="B196" s="90"/>
      <c r="C196" s="91"/>
      <c r="D196" s="92"/>
      <c r="E196" s="92"/>
      <c r="F196" s="90"/>
      <c r="G196" s="92"/>
      <c r="H196" s="92"/>
      <c r="I196" s="98"/>
      <c r="J196" s="92"/>
      <c r="K196" s="92"/>
    </row>
    <row r="197" spans="1:11">
      <c r="A197" s="90"/>
      <c r="B197" s="90"/>
      <c r="C197" s="91"/>
      <c r="D197" s="92"/>
      <c r="E197" s="92"/>
      <c r="F197" s="90"/>
      <c r="G197" s="92"/>
      <c r="H197" s="92"/>
      <c r="I197" s="98"/>
      <c r="J197" s="92"/>
      <c r="K197" s="92"/>
    </row>
    <row r="198" spans="1:11">
      <c r="A198" s="90"/>
      <c r="B198" s="90"/>
      <c r="C198" s="91"/>
      <c r="D198" s="92"/>
      <c r="E198" s="92"/>
      <c r="F198" s="90"/>
      <c r="G198" s="92"/>
      <c r="H198" s="92"/>
      <c r="I198" s="98"/>
      <c r="J198" s="92"/>
      <c r="K198" s="92"/>
    </row>
    <row r="199" spans="1:11">
      <c r="A199" s="90"/>
      <c r="B199" s="90"/>
      <c r="C199" s="91"/>
      <c r="D199" s="92"/>
      <c r="E199" s="92"/>
      <c r="F199" s="90"/>
      <c r="G199" s="92"/>
      <c r="H199" s="92"/>
      <c r="I199" s="98"/>
      <c r="J199" s="92"/>
      <c r="K199" s="92"/>
    </row>
    <row r="200" spans="1:11">
      <c r="A200" s="90"/>
      <c r="B200" s="90"/>
      <c r="C200" s="91"/>
      <c r="D200" s="92"/>
      <c r="E200" s="92"/>
      <c r="F200" s="90"/>
      <c r="G200" s="92"/>
      <c r="H200" s="92"/>
      <c r="I200" s="98"/>
      <c r="J200" s="92"/>
      <c r="K200" s="92"/>
    </row>
    <row r="201" spans="1:11">
      <c r="A201" s="90"/>
      <c r="B201" s="90"/>
      <c r="C201" s="91"/>
      <c r="D201" s="92"/>
      <c r="E201" s="92"/>
      <c r="F201" s="90"/>
      <c r="G201" s="92"/>
      <c r="H201" s="92"/>
      <c r="I201" s="98"/>
      <c r="J201" s="92"/>
      <c r="K201" s="92"/>
    </row>
    <row r="202" spans="1:11">
      <c r="A202" s="90"/>
      <c r="B202" s="90"/>
      <c r="C202" s="91"/>
      <c r="D202" s="92"/>
      <c r="E202" s="92"/>
      <c r="F202" s="90"/>
      <c r="G202" s="92"/>
      <c r="H202" s="92"/>
      <c r="I202" s="98"/>
      <c r="J202" s="92"/>
      <c r="K202" s="92"/>
    </row>
    <row r="203" spans="1:11">
      <c r="A203" s="90"/>
      <c r="B203" s="90"/>
      <c r="C203" s="91"/>
      <c r="D203" s="92"/>
      <c r="E203" s="92"/>
      <c r="F203" s="90"/>
      <c r="G203" s="92"/>
      <c r="H203" s="92"/>
      <c r="I203" s="98"/>
      <c r="J203" s="92"/>
      <c r="K203" s="92"/>
    </row>
    <row r="204" spans="1:11">
      <c r="A204" s="90"/>
      <c r="B204" s="90"/>
      <c r="C204" s="91"/>
      <c r="D204" s="92"/>
      <c r="E204" s="92"/>
      <c r="F204" s="90"/>
      <c r="G204" s="92"/>
      <c r="H204" s="92"/>
      <c r="I204" s="98"/>
      <c r="J204" s="92"/>
      <c r="K204" s="92"/>
    </row>
    <row r="205" spans="1:11">
      <c r="A205" s="90"/>
      <c r="B205" s="90"/>
      <c r="C205" s="91"/>
      <c r="D205" s="92"/>
      <c r="E205" s="92"/>
      <c r="F205" s="90"/>
      <c r="G205" s="92"/>
      <c r="H205" s="92"/>
      <c r="I205" s="98"/>
      <c r="J205" s="92"/>
      <c r="K205" s="92"/>
    </row>
    <row r="206" spans="1:11">
      <c r="A206" s="90"/>
      <c r="B206" s="90"/>
      <c r="C206" s="91"/>
      <c r="D206" s="92"/>
      <c r="E206" s="92"/>
      <c r="F206" s="90"/>
      <c r="G206" s="92"/>
      <c r="H206" s="92"/>
      <c r="I206" s="98"/>
      <c r="J206" s="92"/>
      <c r="K206" s="92"/>
    </row>
    <row r="207" spans="1:11">
      <c r="A207" s="90"/>
      <c r="B207" s="90"/>
      <c r="C207" s="91"/>
      <c r="D207" s="92"/>
      <c r="E207" s="92"/>
      <c r="F207" s="90"/>
      <c r="G207" s="92"/>
      <c r="H207" s="92"/>
      <c r="I207" s="98"/>
      <c r="J207" s="92"/>
      <c r="K207" s="92"/>
    </row>
  </sheetData>
  <autoFilter ref="A1:K40">
    <sortState ref="A1:K40">
      <sortCondition ref="J1" descending="1"/>
    </sortState>
    <extLst/>
  </autoFilter>
  <sortState ref="B3:J39">
    <sortCondition ref="J3:J39" descending="1"/>
  </sortState>
  <conditionalFormatting sqref="J$1:J$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6"/>
  <sheetViews>
    <sheetView workbookViewId="0">
      <selection activeCell="K1" sqref="K1"/>
    </sheetView>
  </sheetViews>
  <sheetFormatPr defaultColWidth="9.63888888888889" defaultRowHeight="14.4"/>
  <cols>
    <col min="1" max="1" width="9" style="2"/>
    <col min="2" max="2" width="15.2222222222222" style="3" customWidth="1"/>
    <col min="3" max="3" width="9.66666666666667" style="4" customWidth="1"/>
    <col min="4" max="4" width="6.66666666666667" style="3" customWidth="1"/>
    <col min="5" max="5" width="10.3333333333333" style="3" customWidth="1"/>
    <col min="6" max="7" width="9.22222222222222" style="3" customWidth="1"/>
    <col min="8" max="9" width="11.3333333333333" style="5" customWidth="1"/>
    <col min="10" max="10" width="9.22222222222222" style="3" customWidth="1"/>
    <col min="11" max="11" width="13.8888888888889" style="3" customWidth="1"/>
    <col min="12" max="16383" width="9" style="3"/>
    <col min="16384" max="16384" width="9"/>
  </cols>
  <sheetData>
    <row r="1" s="1" customFormat="1" ht="31" customHeight="1" spans="1:11">
      <c r="A1" s="6" t="s">
        <v>0</v>
      </c>
      <c r="B1" s="7" t="s">
        <v>1</v>
      </c>
      <c r="C1" s="8" t="s">
        <v>2</v>
      </c>
      <c r="D1" s="7" t="s">
        <v>3</v>
      </c>
      <c r="E1" s="7" t="s">
        <v>134</v>
      </c>
      <c r="F1" s="7" t="s">
        <v>5</v>
      </c>
      <c r="G1" s="7" t="s">
        <v>6</v>
      </c>
      <c r="H1" s="9" t="s">
        <v>7</v>
      </c>
      <c r="I1" s="9" t="s">
        <v>8</v>
      </c>
      <c r="J1" s="7" t="s">
        <v>9</v>
      </c>
      <c r="K1" s="6" t="s">
        <v>10</v>
      </c>
    </row>
    <row r="2" spans="1:11">
      <c r="A2" s="10">
        <v>1</v>
      </c>
      <c r="B2" s="24">
        <v>2019301010101</v>
      </c>
      <c r="C2" s="25" t="s">
        <v>135</v>
      </c>
      <c r="D2" s="13">
        <v>3.97</v>
      </c>
      <c r="E2" s="11">
        <v>2</v>
      </c>
      <c r="F2" s="13" t="s">
        <v>72</v>
      </c>
      <c r="G2" s="13">
        <f t="shared" ref="G2:G65" si="0">D2*25</f>
        <v>99.25</v>
      </c>
      <c r="H2" s="18" t="s">
        <v>13</v>
      </c>
      <c r="I2" s="18" t="s">
        <v>13</v>
      </c>
      <c r="J2" s="16">
        <f t="shared" ref="J2:J65" si="1">F2*0.1+G2*0.7+H2*0.1+I2*0.1</f>
        <v>98.975</v>
      </c>
      <c r="K2" s="10">
        <v>1</v>
      </c>
    </row>
    <row r="3" spans="1:11">
      <c r="A3" s="10">
        <v>2</v>
      </c>
      <c r="B3" s="26" t="s">
        <v>136</v>
      </c>
      <c r="C3" s="27" t="s">
        <v>137</v>
      </c>
      <c r="D3" s="10">
        <v>3.96</v>
      </c>
      <c r="E3" s="26">
        <v>3</v>
      </c>
      <c r="F3" s="28" t="s">
        <v>72</v>
      </c>
      <c r="G3" s="29">
        <f t="shared" si="0"/>
        <v>99</v>
      </c>
      <c r="H3" s="29">
        <v>100</v>
      </c>
      <c r="I3" s="28">
        <v>100</v>
      </c>
      <c r="J3" s="40">
        <f t="shared" si="1"/>
        <v>98.8</v>
      </c>
      <c r="K3" s="10">
        <v>2</v>
      </c>
    </row>
    <row r="4" spans="1:11">
      <c r="A4" s="30">
        <v>3</v>
      </c>
      <c r="B4" s="26" t="s">
        <v>138</v>
      </c>
      <c r="C4" s="31" t="s">
        <v>139</v>
      </c>
      <c r="D4" s="13">
        <v>3.93</v>
      </c>
      <c r="E4" s="11">
        <v>4</v>
      </c>
      <c r="F4" s="15" t="s">
        <v>13</v>
      </c>
      <c r="G4" s="16">
        <f t="shared" si="0"/>
        <v>98.25</v>
      </c>
      <c r="H4" s="18" t="s">
        <v>13</v>
      </c>
      <c r="I4" s="18" t="s">
        <v>13</v>
      </c>
      <c r="J4" s="16">
        <f t="shared" si="1"/>
        <v>98.775</v>
      </c>
      <c r="K4" s="10">
        <v>3</v>
      </c>
    </row>
    <row r="5" spans="1:11">
      <c r="A5" s="10">
        <v>4</v>
      </c>
      <c r="B5" s="32" t="s">
        <v>140</v>
      </c>
      <c r="C5" s="25" t="s">
        <v>141</v>
      </c>
      <c r="D5" s="13">
        <v>3.92</v>
      </c>
      <c r="E5" s="11">
        <v>6</v>
      </c>
      <c r="F5" s="13" t="s">
        <v>13</v>
      </c>
      <c r="G5" s="13">
        <f t="shared" si="0"/>
        <v>98</v>
      </c>
      <c r="H5" s="18" t="s">
        <v>13</v>
      </c>
      <c r="I5" s="28" t="s">
        <v>13</v>
      </c>
      <c r="J5" s="16">
        <f t="shared" si="1"/>
        <v>98.6</v>
      </c>
      <c r="K5" s="10">
        <v>4</v>
      </c>
    </row>
    <row r="6" spans="1:11">
      <c r="A6" s="10">
        <v>5</v>
      </c>
      <c r="B6" s="26" t="s">
        <v>142</v>
      </c>
      <c r="C6" s="31" t="s">
        <v>143</v>
      </c>
      <c r="D6" s="13">
        <v>3.93</v>
      </c>
      <c r="E6" s="11">
        <v>4</v>
      </c>
      <c r="F6" s="15" t="s">
        <v>17</v>
      </c>
      <c r="G6" s="16">
        <f t="shared" si="0"/>
        <v>98.25</v>
      </c>
      <c r="H6" s="17" t="s">
        <v>13</v>
      </c>
      <c r="I6" s="17" t="s">
        <v>13</v>
      </c>
      <c r="J6" s="16">
        <f t="shared" si="1"/>
        <v>97.775</v>
      </c>
      <c r="K6" s="10">
        <v>5</v>
      </c>
    </row>
    <row r="7" spans="1:11">
      <c r="A7" s="10">
        <v>6</v>
      </c>
      <c r="B7" s="32" t="s">
        <v>144</v>
      </c>
      <c r="C7" s="25" t="s">
        <v>145</v>
      </c>
      <c r="D7" s="13">
        <v>3.89</v>
      </c>
      <c r="E7" s="11">
        <v>10</v>
      </c>
      <c r="F7" s="33" t="s">
        <v>13</v>
      </c>
      <c r="G7" s="13">
        <f t="shared" si="0"/>
        <v>97.25</v>
      </c>
      <c r="H7" s="18" t="s">
        <v>17</v>
      </c>
      <c r="I7" s="28" t="s">
        <v>13</v>
      </c>
      <c r="J7" s="16">
        <f t="shared" si="1"/>
        <v>97.075</v>
      </c>
      <c r="K7" s="10">
        <v>6</v>
      </c>
    </row>
    <row r="8" spans="1:11">
      <c r="A8" s="30">
        <v>7</v>
      </c>
      <c r="B8" s="32" t="s">
        <v>146</v>
      </c>
      <c r="C8" s="25" t="s">
        <v>147</v>
      </c>
      <c r="D8" s="13">
        <v>3.9</v>
      </c>
      <c r="E8" s="11">
        <v>8</v>
      </c>
      <c r="F8" s="13" t="s">
        <v>24</v>
      </c>
      <c r="G8" s="13">
        <f t="shared" si="0"/>
        <v>97.5</v>
      </c>
      <c r="H8" s="18" t="s">
        <v>13</v>
      </c>
      <c r="I8" s="28" t="s">
        <v>13</v>
      </c>
      <c r="J8" s="16">
        <f t="shared" si="1"/>
        <v>96.75</v>
      </c>
      <c r="K8" s="10">
        <v>7</v>
      </c>
    </row>
    <row r="9" spans="1:11">
      <c r="A9" s="10">
        <v>8</v>
      </c>
      <c r="B9" s="34" t="s">
        <v>148</v>
      </c>
      <c r="C9" s="35" t="s">
        <v>149</v>
      </c>
      <c r="D9" s="13">
        <v>3.91</v>
      </c>
      <c r="E9" s="11">
        <v>7</v>
      </c>
      <c r="F9" s="13" t="s">
        <v>17</v>
      </c>
      <c r="G9" s="13">
        <f t="shared" si="0"/>
        <v>97.75</v>
      </c>
      <c r="H9" s="18" t="s">
        <v>17</v>
      </c>
      <c r="I9" s="18" t="s">
        <v>150</v>
      </c>
      <c r="J9" s="16">
        <f t="shared" si="1"/>
        <v>96.425</v>
      </c>
      <c r="K9" s="10">
        <v>8</v>
      </c>
    </row>
    <row r="10" ht="18" customHeight="1" spans="1:11">
      <c r="A10" s="10">
        <v>9</v>
      </c>
      <c r="B10" s="34" t="s">
        <v>151</v>
      </c>
      <c r="C10" s="35" t="s">
        <v>152</v>
      </c>
      <c r="D10" s="13">
        <v>3.82</v>
      </c>
      <c r="E10" s="11">
        <v>14</v>
      </c>
      <c r="F10" s="33" t="s">
        <v>13</v>
      </c>
      <c r="G10" s="13">
        <f t="shared" si="0"/>
        <v>95.5</v>
      </c>
      <c r="H10" s="28" t="s">
        <v>72</v>
      </c>
      <c r="I10" s="28" t="s">
        <v>13</v>
      </c>
      <c r="J10" s="16">
        <f t="shared" si="1"/>
        <v>96.35</v>
      </c>
      <c r="K10" s="10">
        <v>9</v>
      </c>
    </row>
    <row r="11" spans="1:11">
      <c r="A11" s="10">
        <v>10</v>
      </c>
      <c r="B11" s="11" t="s">
        <v>153</v>
      </c>
      <c r="C11" s="19" t="s">
        <v>154</v>
      </c>
      <c r="D11" s="10">
        <v>3.82</v>
      </c>
      <c r="E11" s="26">
        <v>14</v>
      </c>
      <c r="F11" s="17">
        <v>95</v>
      </c>
      <c r="G11" s="29">
        <f t="shared" si="0"/>
        <v>95.5</v>
      </c>
      <c r="H11" s="36" t="s">
        <v>13</v>
      </c>
      <c r="I11" s="41" t="s">
        <v>13</v>
      </c>
      <c r="J11" s="40">
        <f t="shared" si="1"/>
        <v>96.35</v>
      </c>
      <c r="K11" s="10">
        <v>9</v>
      </c>
    </row>
    <row r="12" spans="1:11">
      <c r="A12" s="30">
        <v>11</v>
      </c>
      <c r="B12" s="26" t="s">
        <v>155</v>
      </c>
      <c r="C12" s="31" t="s">
        <v>156</v>
      </c>
      <c r="D12" s="13">
        <v>3.74</v>
      </c>
      <c r="E12" s="11">
        <v>21</v>
      </c>
      <c r="F12" s="15" t="s">
        <v>13</v>
      </c>
      <c r="G12" s="16">
        <f t="shared" si="0"/>
        <v>93.5</v>
      </c>
      <c r="H12" s="17" t="s">
        <v>72</v>
      </c>
      <c r="I12" s="42" t="s">
        <v>13</v>
      </c>
      <c r="J12" s="16">
        <f t="shared" si="1"/>
        <v>94.95</v>
      </c>
      <c r="K12" s="10">
        <v>11</v>
      </c>
    </row>
    <row r="13" spans="1:11">
      <c r="A13" s="10">
        <v>12</v>
      </c>
      <c r="B13" s="26" t="s">
        <v>157</v>
      </c>
      <c r="C13" s="31" t="s">
        <v>158</v>
      </c>
      <c r="D13" s="13">
        <v>3.7</v>
      </c>
      <c r="E13" s="11">
        <v>29</v>
      </c>
      <c r="F13" s="15" t="s">
        <v>13</v>
      </c>
      <c r="G13" s="16">
        <f t="shared" si="0"/>
        <v>92.5</v>
      </c>
      <c r="H13" s="18" t="s">
        <v>13</v>
      </c>
      <c r="I13" s="18" t="s">
        <v>13</v>
      </c>
      <c r="J13" s="16">
        <f t="shared" si="1"/>
        <v>94.75</v>
      </c>
      <c r="K13" s="10">
        <v>12</v>
      </c>
    </row>
    <row r="14" spans="1:11">
      <c r="A14" s="10">
        <v>13</v>
      </c>
      <c r="B14" s="26" t="s">
        <v>159</v>
      </c>
      <c r="C14" s="31" t="s">
        <v>160</v>
      </c>
      <c r="D14" s="13">
        <v>3.72</v>
      </c>
      <c r="E14" s="11">
        <v>24</v>
      </c>
      <c r="F14" s="15" t="s">
        <v>13</v>
      </c>
      <c r="G14" s="16">
        <f t="shared" si="0"/>
        <v>93</v>
      </c>
      <c r="H14" s="18" t="s">
        <v>17</v>
      </c>
      <c r="I14" s="18" t="s">
        <v>13</v>
      </c>
      <c r="J14" s="16">
        <f t="shared" si="1"/>
        <v>94.1</v>
      </c>
      <c r="K14" s="10">
        <v>13</v>
      </c>
    </row>
    <row r="15" spans="1:11">
      <c r="A15" s="10">
        <v>14</v>
      </c>
      <c r="B15" s="11" t="s">
        <v>161</v>
      </c>
      <c r="C15" s="28" t="s">
        <v>162</v>
      </c>
      <c r="D15" s="10">
        <v>3.79</v>
      </c>
      <c r="E15" s="26">
        <v>16</v>
      </c>
      <c r="F15" s="28" t="s">
        <v>24</v>
      </c>
      <c r="G15" s="29">
        <f t="shared" si="0"/>
        <v>94.75</v>
      </c>
      <c r="H15" s="28" t="s">
        <v>24</v>
      </c>
      <c r="I15" s="28" t="s">
        <v>13</v>
      </c>
      <c r="J15" s="40">
        <f t="shared" si="1"/>
        <v>93.325</v>
      </c>
      <c r="K15" s="10">
        <v>14</v>
      </c>
    </row>
    <row r="16" spans="1:11">
      <c r="A16" s="30">
        <v>15</v>
      </c>
      <c r="B16" s="37">
        <v>2019302040101</v>
      </c>
      <c r="C16" s="35" t="s">
        <v>163</v>
      </c>
      <c r="D16" s="13">
        <v>3.9</v>
      </c>
      <c r="E16" s="11">
        <v>8</v>
      </c>
      <c r="F16" s="13" t="s">
        <v>45</v>
      </c>
      <c r="G16" s="13">
        <f t="shared" si="0"/>
        <v>97.5</v>
      </c>
      <c r="H16" s="17">
        <v>95</v>
      </c>
      <c r="I16" s="17">
        <v>80</v>
      </c>
      <c r="J16" s="16">
        <f t="shared" si="1"/>
        <v>93.25</v>
      </c>
      <c r="K16" s="10">
        <v>15</v>
      </c>
    </row>
    <row r="17" spans="1:11">
      <c r="A17" s="10">
        <v>16</v>
      </c>
      <c r="B17" s="26" t="s">
        <v>164</v>
      </c>
      <c r="C17" s="31" t="s">
        <v>165</v>
      </c>
      <c r="D17" s="13">
        <v>3.83</v>
      </c>
      <c r="E17" s="11">
        <v>13</v>
      </c>
      <c r="F17" s="28" t="s">
        <v>24</v>
      </c>
      <c r="G17" s="16">
        <f t="shared" si="0"/>
        <v>95.75</v>
      </c>
      <c r="H17" s="18" t="s">
        <v>32</v>
      </c>
      <c r="I17" s="18" t="s">
        <v>13</v>
      </c>
      <c r="J17" s="16">
        <f t="shared" si="1"/>
        <v>92.525</v>
      </c>
      <c r="K17" s="10">
        <v>16</v>
      </c>
    </row>
    <row r="18" spans="1:11">
      <c r="A18" s="10">
        <v>17</v>
      </c>
      <c r="B18" s="11" t="s">
        <v>166</v>
      </c>
      <c r="C18" s="28" t="s">
        <v>167</v>
      </c>
      <c r="D18" s="10">
        <v>3.71</v>
      </c>
      <c r="E18" s="26">
        <v>27</v>
      </c>
      <c r="F18" s="15" t="s">
        <v>28</v>
      </c>
      <c r="G18" s="29">
        <f t="shared" si="0"/>
        <v>92.75</v>
      </c>
      <c r="H18" s="28" t="s">
        <v>72</v>
      </c>
      <c r="I18" s="28" t="s">
        <v>13</v>
      </c>
      <c r="J18" s="40">
        <f t="shared" si="1"/>
        <v>92.425</v>
      </c>
      <c r="K18" s="10">
        <v>17</v>
      </c>
    </row>
    <row r="19" spans="1:11">
      <c r="A19" s="10">
        <v>18</v>
      </c>
      <c r="B19" s="26" t="s">
        <v>168</v>
      </c>
      <c r="C19" s="31" t="s">
        <v>169</v>
      </c>
      <c r="D19" s="13">
        <v>3.79</v>
      </c>
      <c r="E19" s="11" t="s">
        <v>66</v>
      </c>
      <c r="F19" s="28" t="s">
        <v>45</v>
      </c>
      <c r="G19" s="16">
        <f t="shared" si="0"/>
        <v>94.75</v>
      </c>
      <c r="H19" s="17" t="s">
        <v>24</v>
      </c>
      <c r="I19" s="18" t="s">
        <v>13</v>
      </c>
      <c r="J19" s="16">
        <f t="shared" si="1"/>
        <v>92.325</v>
      </c>
      <c r="K19" s="10">
        <v>18</v>
      </c>
    </row>
    <row r="20" spans="1:11">
      <c r="A20" s="30">
        <v>19</v>
      </c>
      <c r="B20" s="32" t="s">
        <v>170</v>
      </c>
      <c r="C20" s="25" t="s">
        <v>171</v>
      </c>
      <c r="D20" s="13">
        <v>3.74</v>
      </c>
      <c r="E20" s="11">
        <v>21</v>
      </c>
      <c r="F20" s="13" t="s">
        <v>32</v>
      </c>
      <c r="G20" s="13">
        <f t="shared" si="0"/>
        <v>93.5</v>
      </c>
      <c r="H20" s="28" t="s">
        <v>72</v>
      </c>
      <c r="I20" s="18" t="s">
        <v>150</v>
      </c>
      <c r="J20" s="16">
        <f t="shared" si="1"/>
        <v>91.95</v>
      </c>
      <c r="K20" s="10">
        <v>19</v>
      </c>
    </row>
    <row r="21" spans="1:11">
      <c r="A21" s="10">
        <v>20</v>
      </c>
      <c r="B21" s="26" t="s">
        <v>172</v>
      </c>
      <c r="C21" s="31" t="s">
        <v>173</v>
      </c>
      <c r="D21" s="13">
        <v>3.7</v>
      </c>
      <c r="E21" s="11">
        <v>29</v>
      </c>
      <c r="F21" s="15" t="s">
        <v>13</v>
      </c>
      <c r="G21" s="16">
        <f t="shared" si="0"/>
        <v>92.5</v>
      </c>
      <c r="H21" s="17" t="s">
        <v>32</v>
      </c>
      <c r="I21" s="18" t="s">
        <v>13</v>
      </c>
      <c r="J21" s="16">
        <f t="shared" si="1"/>
        <v>91.75</v>
      </c>
      <c r="K21" s="10">
        <v>20</v>
      </c>
    </row>
    <row r="22" spans="1:11">
      <c r="A22" s="10">
        <v>21</v>
      </c>
      <c r="B22" s="11" t="s">
        <v>174</v>
      </c>
      <c r="C22" s="19" t="s">
        <v>175</v>
      </c>
      <c r="D22" s="10">
        <v>3.69</v>
      </c>
      <c r="E22" s="26">
        <v>33</v>
      </c>
      <c r="F22" s="28" t="s">
        <v>13</v>
      </c>
      <c r="G22" s="29">
        <f t="shared" si="0"/>
        <v>92.25</v>
      </c>
      <c r="H22" s="18" t="s">
        <v>32</v>
      </c>
      <c r="I22" s="41" t="s">
        <v>13</v>
      </c>
      <c r="J22" s="40">
        <f t="shared" si="1"/>
        <v>91.575</v>
      </c>
      <c r="K22" s="10">
        <v>21</v>
      </c>
    </row>
    <row r="23" ht="18" customHeight="1" spans="1:11">
      <c r="A23" s="10">
        <v>22</v>
      </c>
      <c r="B23" s="11" t="s">
        <v>176</v>
      </c>
      <c r="C23" s="19" t="s">
        <v>177</v>
      </c>
      <c r="D23" s="10">
        <v>3.6</v>
      </c>
      <c r="E23" s="26">
        <v>40</v>
      </c>
      <c r="F23" s="15" t="s">
        <v>24</v>
      </c>
      <c r="G23" s="29">
        <f t="shared" si="0"/>
        <v>90</v>
      </c>
      <c r="H23" s="18" t="s">
        <v>13</v>
      </c>
      <c r="I23" s="41" t="s">
        <v>13</v>
      </c>
      <c r="J23" s="40">
        <f t="shared" si="1"/>
        <v>91.5</v>
      </c>
      <c r="K23" s="10">
        <v>22</v>
      </c>
    </row>
    <row r="24" spans="1:11">
      <c r="A24" s="30">
        <v>23</v>
      </c>
      <c r="B24" s="26" t="s">
        <v>178</v>
      </c>
      <c r="C24" s="31" t="s">
        <v>179</v>
      </c>
      <c r="D24" s="13">
        <v>3.6</v>
      </c>
      <c r="E24" s="11">
        <v>40</v>
      </c>
      <c r="F24" s="15" t="s">
        <v>13</v>
      </c>
      <c r="G24" s="16">
        <f t="shared" si="0"/>
        <v>90</v>
      </c>
      <c r="H24" s="18" t="s">
        <v>24</v>
      </c>
      <c r="I24" s="17" t="s">
        <v>13</v>
      </c>
      <c r="J24" s="16">
        <f t="shared" si="1"/>
        <v>91.5</v>
      </c>
      <c r="K24" s="10">
        <v>22</v>
      </c>
    </row>
    <row r="25" spans="1:11">
      <c r="A25" s="10">
        <v>24</v>
      </c>
      <c r="B25" s="99" t="s">
        <v>180</v>
      </c>
      <c r="C25" s="19" t="s">
        <v>181</v>
      </c>
      <c r="D25" s="10">
        <v>3.68</v>
      </c>
      <c r="E25" s="26">
        <v>35</v>
      </c>
      <c r="F25" s="15" t="s">
        <v>45</v>
      </c>
      <c r="G25" s="29">
        <f t="shared" si="0"/>
        <v>92</v>
      </c>
      <c r="H25" s="18" t="s">
        <v>17</v>
      </c>
      <c r="I25" s="41" t="s">
        <v>13</v>
      </c>
      <c r="J25" s="40">
        <f t="shared" si="1"/>
        <v>90.9</v>
      </c>
      <c r="K25" s="10">
        <v>24</v>
      </c>
    </row>
    <row r="26" ht="18" customHeight="1" spans="1:11">
      <c r="A26" s="10">
        <v>25</v>
      </c>
      <c r="B26" s="32" t="s">
        <v>182</v>
      </c>
      <c r="C26" s="25" t="s">
        <v>183</v>
      </c>
      <c r="D26" s="13">
        <v>3.75</v>
      </c>
      <c r="E26" s="11">
        <v>20</v>
      </c>
      <c r="F26" s="13" t="s">
        <v>32</v>
      </c>
      <c r="G26" s="13">
        <f t="shared" si="0"/>
        <v>93.75</v>
      </c>
      <c r="H26" s="18" t="s">
        <v>28</v>
      </c>
      <c r="I26" s="18" t="s">
        <v>150</v>
      </c>
      <c r="J26" s="16">
        <f t="shared" si="1"/>
        <v>90.625</v>
      </c>
      <c r="K26" s="10">
        <v>25</v>
      </c>
    </row>
    <row r="27" ht="18" customHeight="1" spans="1:11">
      <c r="A27" s="10">
        <v>26</v>
      </c>
      <c r="B27" s="100" t="s">
        <v>184</v>
      </c>
      <c r="C27" s="19" t="s">
        <v>185</v>
      </c>
      <c r="D27" s="10">
        <v>3.72</v>
      </c>
      <c r="E27" s="26">
        <v>24</v>
      </c>
      <c r="F27" s="28">
        <v>70</v>
      </c>
      <c r="G27" s="29">
        <f t="shared" si="0"/>
        <v>93</v>
      </c>
      <c r="H27" s="28" t="s">
        <v>17</v>
      </c>
      <c r="I27" s="28" t="s">
        <v>72</v>
      </c>
      <c r="J27" s="40">
        <f t="shared" si="1"/>
        <v>90.6</v>
      </c>
      <c r="K27" s="10">
        <v>26</v>
      </c>
    </row>
    <row r="28" ht="18" customHeight="1" spans="1:11">
      <c r="A28" s="30">
        <v>27</v>
      </c>
      <c r="B28" s="11" t="s">
        <v>186</v>
      </c>
      <c r="C28" s="19" t="s">
        <v>187</v>
      </c>
      <c r="D28" s="10">
        <v>3.54</v>
      </c>
      <c r="E28" s="26">
        <v>47</v>
      </c>
      <c r="F28" s="15" t="s">
        <v>13</v>
      </c>
      <c r="G28" s="29">
        <f t="shared" si="0"/>
        <v>88.5</v>
      </c>
      <c r="H28" s="18" t="s">
        <v>24</v>
      </c>
      <c r="I28" s="28" t="s">
        <v>13</v>
      </c>
      <c r="J28" s="40">
        <f t="shared" si="1"/>
        <v>90.45</v>
      </c>
      <c r="K28" s="10">
        <v>27</v>
      </c>
    </row>
    <row r="29" ht="18" customHeight="1" spans="1:11">
      <c r="A29" s="10">
        <v>28</v>
      </c>
      <c r="B29" s="32" t="s">
        <v>188</v>
      </c>
      <c r="C29" s="25" t="s">
        <v>189</v>
      </c>
      <c r="D29" s="13">
        <v>3.73</v>
      </c>
      <c r="E29" s="11">
        <v>23</v>
      </c>
      <c r="F29" s="13" t="s">
        <v>32</v>
      </c>
      <c r="G29" s="13">
        <f t="shared" si="0"/>
        <v>93.25</v>
      </c>
      <c r="H29" s="18" t="s">
        <v>28</v>
      </c>
      <c r="I29" s="28" t="s">
        <v>13</v>
      </c>
      <c r="J29" s="16">
        <f t="shared" si="1"/>
        <v>90.275</v>
      </c>
      <c r="K29" s="10">
        <v>28</v>
      </c>
    </row>
    <row r="30" ht="18" customHeight="1" spans="1:11">
      <c r="A30" s="10">
        <v>29</v>
      </c>
      <c r="B30" s="32" t="s">
        <v>190</v>
      </c>
      <c r="C30" s="25" t="s">
        <v>191</v>
      </c>
      <c r="D30" s="13">
        <v>3.7</v>
      </c>
      <c r="E30" s="11">
        <v>29</v>
      </c>
      <c r="F30" s="33" t="s">
        <v>28</v>
      </c>
      <c r="G30" s="13">
        <f t="shared" si="0"/>
        <v>92.5</v>
      </c>
      <c r="H30" s="28" t="s">
        <v>45</v>
      </c>
      <c r="I30" s="28" t="s">
        <v>13</v>
      </c>
      <c r="J30" s="16">
        <f t="shared" si="1"/>
        <v>90.25</v>
      </c>
      <c r="K30" s="10">
        <v>29</v>
      </c>
    </row>
    <row r="31" ht="18" customHeight="1" spans="1:11">
      <c r="A31" s="10">
        <v>30</v>
      </c>
      <c r="B31" s="32" t="s">
        <v>192</v>
      </c>
      <c r="C31" s="25" t="s">
        <v>193</v>
      </c>
      <c r="D31" s="13">
        <v>3.78</v>
      </c>
      <c r="E31" s="11">
        <v>18</v>
      </c>
      <c r="F31" s="13" t="s">
        <v>46</v>
      </c>
      <c r="G31" s="13">
        <f t="shared" si="0"/>
        <v>94.5</v>
      </c>
      <c r="H31" s="28" t="s">
        <v>28</v>
      </c>
      <c r="I31" s="28" t="s">
        <v>72</v>
      </c>
      <c r="J31" s="16">
        <f t="shared" si="1"/>
        <v>90.15</v>
      </c>
      <c r="K31" s="10">
        <v>30</v>
      </c>
    </row>
    <row r="32" spans="1:11">
      <c r="A32" s="30">
        <v>31</v>
      </c>
      <c r="B32" s="26" t="s">
        <v>194</v>
      </c>
      <c r="C32" s="31" t="s">
        <v>195</v>
      </c>
      <c r="D32" s="13">
        <v>3.67</v>
      </c>
      <c r="E32" s="11">
        <v>36</v>
      </c>
      <c r="F32" s="15" t="s">
        <v>46</v>
      </c>
      <c r="G32" s="16">
        <f t="shared" si="0"/>
        <v>91.75</v>
      </c>
      <c r="H32" s="18" t="s">
        <v>17</v>
      </c>
      <c r="I32" s="18" t="s">
        <v>13</v>
      </c>
      <c r="J32" s="16">
        <f t="shared" si="1"/>
        <v>89.725</v>
      </c>
      <c r="K32" s="10">
        <v>31</v>
      </c>
    </row>
    <row r="33" spans="1:11">
      <c r="A33" s="10">
        <v>32</v>
      </c>
      <c r="B33" s="99" t="s">
        <v>196</v>
      </c>
      <c r="C33" s="28" t="s">
        <v>197</v>
      </c>
      <c r="D33" s="10">
        <v>3.72</v>
      </c>
      <c r="E33" s="26">
        <v>24</v>
      </c>
      <c r="F33" s="15" t="s">
        <v>45</v>
      </c>
      <c r="G33" s="29">
        <f t="shared" si="0"/>
        <v>93</v>
      </c>
      <c r="H33" s="18" t="s">
        <v>32</v>
      </c>
      <c r="I33" s="28" t="s">
        <v>13</v>
      </c>
      <c r="J33" s="40">
        <f t="shared" si="1"/>
        <v>89.6</v>
      </c>
      <c r="K33" s="10">
        <v>32</v>
      </c>
    </row>
    <row r="34" spans="1:11">
      <c r="A34" s="10">
        <v>33</v>
      </c>
      <c r="B34" s="101" t="s">
        <v>198</v>
      </c>
      <c r="C34" s="31" t="s">
        <v>199</v>
      </c>
      <c r="D34" s="13">
        <v>3.54</v>
      </c>
      <c r="E34" s="11">
        <v>47</v>
      </c>
      <c r="F34" s="15" t="s">
        <v>13</v>
      </c>
      <c r="G34" s="16">
        <f t="shared" si="0"/>
        <v>88.5</v>
      </c>
      <c r="H34" s="18" t="s">
        <v>45</v>
      </c>
      <c r="I34" s="18" t="s">
        <v>13</v>
      </c>
      <c r="J34" s="16">
        <f t="shared" si="1"/>
        <v>89.45</v>
      </c>
      <c r="K34" s="10">
        <v>33</v>
      </c>
    </row>
    <row r="35" ht="18" customHeight="1" spans="1:11">
      <c r="A35" s="10">
        <v>34</v>
      </c>
      <c r="B35" s="26" t="s">
        <v>200</v>
      </c>
      <c r="C35" s="31" t="s">
        <v>201</v>
      </c>
      <c r="D35" s="13">
        <v>3.56</v>
      </c>
      <c r="E35" s="11">
        <v>46</v>
      </c>
      <c r="F35" s="17" t="s">
        <v>72</v>
      </c>
      <c r="G35" s="16">
        <f t="shared" si="0"/>
        <v>89</v>
      </c>
      <c r="H35" s="18" t="s">
        <v>45</v>
      </c>
      <c r="I35" s="18" t="s">
        <v>13</v>
      </c>
      <c r="J35" s="16">
        <f t="shared" si="1"/>
        <v>89.3</v>
      </c>
      <c r="K35" s="10">
        <v>34</v>
      </c>
    </row>
    <row r="36" spans="1:11">
      <c r="A36" s="30">
        <v>35</v>
      </c>
      <c r="B36" s="26" t="s">
        <v>202</v>
      </c>
      <c r="C36" s="31" t="s">
        <v>203</v>
      </c>
      <c r="D36" s="13">
        <v>3.58</v>
      </c>
      <c r="E36" s="11">
        <v>43</v>
      </c>
      <c r="F36" s="15" t="s">
        <v>28</v>
      </c>
      <c r="G36" s="16">
        <f t="shared" si="0"/>
        <v>89.5</v>
      </c>
      <c r="H36" s="17" t="s">
        <v>24</v>
      </c>
      <c r="I36" s="17" t="s">
        <v>13</v>
      </c>
      <c r="J36" s="16">
        <f t="shared" si="1"/>
        <v>89.15</v>
      </c>
      <c r="K36" s="10">
        <v>35</v>
      </c>
    </row>
    <row r="37" ht="18" customHeight="1" spans="1:11">
      <c r="A37" s="10">
        <v>36</v>
      </c>
      <c r="B37" s="32" t="s">
        <v>204</v>
      </c>
      <c r="C37" s="25" t="s">
        <v>205</v>
      </c>
      <c r="D37" s="13">
        <v>3.66</v>
      </c>
      <c r="E37" s="11">
        <v>37</v>
      </c>
      <c r="F37" s="13" t="s">
        <v>45</v>
      </c>
      <c r="G37" s="13">
        <f t="shared" si="0"/>
        <v>91.5</v>
      </c>
      <c r="H37" s="28" t="s">
        <v>72</v>
      </c>
      <c r="I37" s="18" t="s">
        <v>206</v>
      </c>
      <c r="J37" s="16">
        <f t="shared" si="1"/>
        <v>89.05</v>
      </c>
      <c r="K37" s="10">
        <v>36</v>
      </c>
    </row>
    <row r="38" ht="18" customHeight="1" spans="1:11">
      <c r="A38" s="10">
        <v>37</v>
      </c>
      <c r="B38" s="11" t="s">
        <v>207</v>
      </c>
      <c r="C38" s="19" t="s">
        <v>208</v>
      </c>
      <c r="D38" s="10">
        <v>3.58</v>
      </c>
      <c r="E38" s="26">
        <v>43</v>
      </c>
      <c r="F38" s="15" t="s">
        <v>24</v>
      </c>
      <c r="G38" s="29">
        <f t="shared" si="0"/>
        <v>89.5</v>
      </c>
      <c r="H38" s="18" t="s">
        <v>45</v>
      </c>
      <c r="I38" s="41" t="s">
        <v>13</v>
      </c>
      <c r="J38" s="40">
        <f t="shared" si="1"/>
        <v>88.65</v>
      </c>
      <c r="K38" s="10">
        <v>37</v>
      </c>
    </row>
    <row r="39" spans="1:11">
      <c r="A39" s="10">
        <v>38</v>
      </c>
      <c r="B39" s="26" t="s">
        <v>209</v>
      </c>
      <c r="C39" s="31" t="s">
        <v>210</v>
      </c>
      <c r="D39" s="13">
        <v>3.46</v>
      </c>
      <c r="E39" s="11">
        <v>55</v>
      </c>
      <c r="F39" s="29">
        <v>90</v>
      </c>
      <c r="G39" s="16">
        <f t="shared" si="0"/>
        <v>86.5</v>
      </c>
      <c r="H39" s="17">
        <v>95</v>
      </c>
      <c r="I39" s="43">
        <v>95</v>
      </c>
      <c r="J39" s="16">
        <f t="shared" si="1"/>
        <v>88.55</v>
      </c>
      <c r="K39" s="10">
        <v>38</v>
      </c>
    </row>
    <row r="40" spans="1:11">
      <c r="A40" s="30">
        <v>39</v>
      </c>
      <c r="B40" s="32" t="s">
        <v>211</v>
      </c>
      <c r="C40" s="25" t="s">
        <v>212</v>
      </c>
      <c r="D40" s="13">
        <v>3.77</v>
      </c>
      <c r="E40" s="11">
        <v>19</v>
      </c>
      <c r="F40" s="13" t="s">
        <v>46</v>
      </c>
      <c r="G40" s="13">
        <f t="shared" si="0"/>
        <v>94.25</v>
      </c>
      <c r="H40" s="28" t="s">
        <v>72</v>
      </c>
      <c r="I40" s="28" t="s">
        <v>46</v>
      </c>
      <c r="J40" s="16">
        <f t="shared" si="1"/>
        <v>88.475</v>
      </c>
      <c r="K40" s="10">
        <v>39</v>
      </c>
    </row>
    <row r="41" spans="1:11">
      <c r="A41" s="10">
        <v>40</v>
      </c>
      <c r="B41" s="26" t="s">
        <v>213</v>
      </c>
      <c r="C41" s="31" t="s">
        <v>214</v>
      </c>
      <c r="D41" s="13">
        <v>3.59</v>
      </c>
      <c r="E41" s="39">
        <v>42</v>
      </c>
      <c r="F41" s="15" t="s">
        <v>24</v>
      </c>
      <c r="G41" s="16">
        <f t="shared" si="0"/>
        <v>89.75</v>
      </c>
      <c r="H41" s="18" t="s">
        <v>32</v>
      </c>
      <c r="I41" s="17" t="s">
        <v>13</v>
      </c>
      <c r="J41" s="16">
        <f t="shared" si="1"/>
        <v>88.325</v>
      </c>
      <c r="K41" s="10">
        <v>40</v>
      </c>
    </row>
    <row r="42" spans="1:11">
      <c r="A42" s="10">
        <v>41</v>
      </c>
      <c r="B42" s="26" t="s">
        <v>215</v>
      </c>
      <c r="C42" s="31" t="s">
        <v>216</v>
      </c>
      <c r="D42" s="13">
        <v>3.69</v>
      </c>
      <c r="E42" s="11">
        <v>33</v>
      </c>
      <c r="F42" s="29">
        <v>65</v>
      </c>
      <c r="G42" s="16">
        <f t="shared" si="0"/>
        <v>92.25</v>
      </c>
      <c r="H42" s="17">
        <v>70</v>
      </c>
      <c r="I42" s="17">
        <v>100</v>
      </c>
      <c r="J42" s="16">
        <f t="shared" si="1"/>
        <v>88.075</v>
      </c>
      <c r="K42" s="10">
        <v>41</v>
      </c>
    </row>
    <row r="43" spans="1:11">
      <c r="A43" s="10">
        <v>42</v>
      </c>
      <c r="B43" s="38" t="s">
        <v>217</v>
      </c>
      <c r="C43" s="19" t="s">
        <v>218</v>
      </c>
      <c r="D43" s="10">
        <v>3.54</v>
      </c>
      <c r="E43" s="26">
        <v>47</v>
      </c>
      <c r="F43" s="15" t="s">
        <v>28</v>
      </c>
      <c r="G43" s="29">
        <f t="shared" si="0"/>
        <v>88.5</v>
      </c>
      <c r="H43" s="18" t="s">
        <v>28</v>
      </c>
      <c r="I43" s="28" t="s">
        <v>13</v>
      </c>
      <c r="J43" s="40">
        <f t="shared" si="1"/>
        <v>87.95</v>
      </c>
      <c r="K43" s="10">
        <v>42</v>
      </c>
    </row>
    <row r="44" spans="1:11">
      <c r="A44" s="30">
        <v>43</v>
      </c>
      <c r="B44" s="26" t="s">
        <v>219</v>
      </c>
      <c r="C44" s="31" t="s">
        <v>220</v>
      </c>
      <c r="D44" s="13">
        <v>3.58</v>
      </c>
      <c r="E44" s="11">
        <v>43</v>
      </c>
      <c r="F44" s="28" t="s">
        <v>17</v>
      </c>
      <c r="G44" s="16">
        <f t="shared" si="0"/>
        <v>89.5</v>
      </c>
      <c r="H44" s="18" t="s">
        <v>59</v>
      </c>
      <c r="I44" s="18" t="s">
        <v>13</v>
      </c>
      <c r="J44" s="16">
        <f t="shared" si="1"/>
        <v>87.65</v>
      </c>
      <c r="K44" s="10">
        <v>43</v>
      </c>
    </row>
    <row r="45" spans="1:11">
      <c r="A45" s="10">
        <v>44</v>
      </c>
      <c r="B45" s="26" t="s">
        <v>221</v>
      </c>
      <c r="C45" s="31" t="s">
        <v>222</v>
      </c>
      <c r="D45" s="13">
        <v>3.66</v>
      </c>
      <c r="E45" s="11">
        <v>37</v>
      </c>
      <c r="F45" s="29">
        <v>65</v>
      </c>
      <c r="G45" s="16">
        <f t="shared" si="0"/>
        <v>91.5</v>
      </c>
      <c r="H45" s="17">
        <v>70</v>
      </c>
      <c r="I45" s="17">
        <v>100</v>
      </c>
      <c r="J45" s="16">
        <f t="shared" si="1"/>
        <v>87.55</v>
      </c>
      <c r="K45" s="10">
        <v>44</v>
      </c>
    </row>
    <row r="46" spans="1:11">
      <c r="A46" s="10">
        <v>45</v>
      </c>
      <c r="B46" s="26" t="s">
        <v>223</v>
      </c>
      <c r="C46" s="31" t="s">
        <v>224</v>
      </c>
      <c r="D46" s="13">
        <v>3.84</v>
      </c>
      <c r="E46" s="11">
        <v>12</v>
      </c>
      <c r="F46" s="29">
        <v>65</v>
      </c>
      <c r="G46" s="16">
        <f t="shared" si="0"/>
        <v>96</v>
      </c>
      <c r="H46" s="17">
        <v>85</v>
      </c>
      <c r="I46" s="17">
        <v>50</v>
      </c>
      <c r="J46" s="16">
        <f t="shared" si="1"/>
        <v>87.2</v>
      </c>
      <c r="K46" s="10">
        <v>45</v>
      </c>
    </row>
    <row r="47" spans="1:11">
      <c r="A47" s="10">
        <v>46</v>
      </c>
      <c r="B47" s="32" t="s">
        <v>225</v>
      </c>
      <c r="C47" s="25" t="s">
        <v>226</v>
      </c>
      <c r="D47" s="13">
        <v>3.4</v>
      </c>
      <c r="E47" s="11">
        <v>60</v>
      </c>
      <c r="F47" s="13" t="s">
        <v>17</v>
      </c>
      <c r="G47" s="13">
        <f t="shared" si="0"/>
        <v>85</v>
      </c>
      <c r="H47" s="28" t="s">
        <v>24</v>
      </c>
      <c r="I47" s="18" t="s">
        <v>150</v>
      </c>
      <c r="J47" s="16">
        <f t="shared" si="1"/>
        <v>87</v>
      </c>
      <c r="K47" s="10">
        <v>46</v>
      </c>
    </row>
    <row r="48" spans="1:11">
      <c r="A48" s="30">
        <v>47</v>
      </c>
      <c r="B48" s="26" t="s">
        <v>227</v>
      </c>
      <c r="C48" s="31" t="s">
        <v>228</v>
      </c>
      <c r="D48" s="13">
        <v>3.51</v>
      </c>
      <c r="E48" s="11">
        <v>51</v>
      </c>
      <c r="F48" s="15" t="s">
        <v>24</v>
      </c>
      <c r="G48" s="16">
        <f t="shared" si="0"/>
        <v>87.75</v>
      </c>
      <c r="H48" s="18" t="s">
        <v>45</v>
      </c>
      <c r="I48" s="17" t="s">
        <v>72</v>
      </c>
      <c r="J48" s="16">
        <f t="shared" si="1"/>
        <v>86.925</v>
      </c>
      <c r="K48" s="10">
        <v>47</v>
      </c>
    </row>
    <row r="49" spans="1:11">
      <c r="A49" s="10">
        <v>48</v>
      </c>
      <c r="B49" s="26" t="s">
        <v>229</v>
      </c>
      <c r="C49" s="31" t="s">
        <v>230</v>
      </c>
      <c r="D49" s="13">
        <v>3.7</v>
      </c>
      <c r="E49" s="11">
        <v>29</v>
      </c>
      <c r="F49" s="15" t="s">
        <v>28</v>
      </c>
      <c r="G49" s="16">
        <f t="shared" si="0"/>
        <v>92.5</v>
      </c>
      <c r="H49" s="18" t="s">
        <v>17</v>
      </c>
      <c r="I49" s="18" t="s">
        <v>231</v>
      </c>
      <c r="J49" s="16">
        <f t="shared" si="1"/>
        <v>86.25</v>
      </c>
      <c r="K49" s="10">
        <v>48</v>
      </c>
    </row>
    <row r="50" spans="1:11">
      <c r="A50" s="10">
        <v>49</v>
      </c>
      <c r="B50" s="34" t="s">
        <v>232</v>
      </c>
      <c r="C50" s="35" t="s">
        <v>233</v>
      </c>
      <c r="D50" s="13">
        <v>3.43</v>
      </c>
      <c r="E50" s="11">
        <v>58</v>
      </c>
      <c r="F50" s="13" t="s">
        <v>32</v>
      </c>
      <c r="G50" s="13">
        <f t="shared" si="0"/>
        <v>85.75</v>
      </c>
      <c r="H50" s="18" t="s">
        <v>24</v>
      </c>
      <c r="I50" s="28" t="s">
        <v>13</v>
      </c>
      <c r="J50" s="16">
        <f t="shared" si="1"/>
        <v>85.525</v>
      </c>
      <c r="K50" s="10">
        <v>49</v>
      </c>
    </row>
    <row r="51" spans="1:11">
      <c r="A51" s="10">
        <v>50</v>
      </c>
      <c r="B51" s="26" t="s">
        <v>234</v>
      </c>
      <c r="C51" s="31" t="s">
        <v>235</v>
      </c>
      <c r="D51" s="13">
        <v>3.47</v>
      </c>
      <c r="E51" s="11">
        <v>54</v>
      </c>
      <c r="F51" s="29">
        <v>70</v>
      </c>
      <c r="G51" s="16">
        <f t="shared" si="0"/>
        <v>86.75</v>
      </c>
      <c r="H51" s="17">
        <v>80</v>
      </c>
      <c r="I51" s="17">
        <v>95</v>
      </c>
      <c r="J51" s="16">
        <f t="shared" si="1"/>
        <v>85.225</v>
      </c>
      <c r="K51" s="10">
        <v>50</v>
      </c>
    </row>
    <row r="52" spans="1:11">
      <c r="A52" s="10">
        <v>51</v>
      </c>
      <c r="B52" s="10" t="s">
        <v>236</v>
      </c>
      <c r="C52" s="10" t="s">
        <v>237</v>
      </c>
      <c r="D52" s="10">
        <v>3.35</v>
      </c>
      <c r="E52" s="26">
        <v>64</v>
      </c>
      <c r="F52" s="10" t="s">
        <v>17</v>
      </c>
      <c r="G52" s="29">
        <f t="shared" si="0"/>
        <v>83.75</v>
      </c>
      <c r="H52" s="18" t="s">
        <v>45</v>
      </c>
      <c r="I52" s="28" t="s">
        <v>13</v>
      </c>
      <c r="J52" s="40">
        <f t="shared" si="1"/>
        <v>85.125</v>
      </c>
      <c r="K52" s="10">
        <v>51</v>
      </c>
    </row>
    <row r="53" spans="1:11">
      <c r="A53" s="10">
        <v>52</v>
      </c>
      <c r="B53" s="10" t="s">
        <v>238</v>
      </c>
      <c r="C53" s="10" t="s">
        <v>239</v>
      </c>
      <c r="D53" s="10">
        <v>3.63</v>
      </c>
      <c r="E53" s="26">
        <v>39</v>
      </c>
      <c r="F53" s="10" t="s">
        <v>46</v>
      </c>
      <c r="G53" s="13">
        <f t="shared" si="0"/>
        <v>90.75</v>
      </c>
      <c r="H53" s="18" t="s">
        <v>45</v>
      </c>
      <c r="I53" s="28" t="s">
        <v>45</v>
      </c>
      <c r="J53" s="16">
        <f t="shared" si="1"/>
        <v>85.025</v>
      </c>
      <c r="K53" s="10">
        <v>52</v>
      </c>
    </row>
    <row r="54" spans="1:11">
      <c r="A54" s="10">
        <v>53</v>
      </c>
      <c r="B54" s="10" t="s">
        <v>240</v>
      </c>
      <c r="C54" s="10" t="s">
        <v>241</v>
      </c>
      <c r="D54" s="10">
        <v>3.49</v>
      </c>
      <c r="E54" s="26">
        <v>52</v>
      </c>
      <c r="F54" s="10" t="s">
        <v>45</v>
      </c>
      <c r="G54" s="13">
        <f t="shared" si="0"/>
        <v>87.25</v>
      </c>
      <c r="H54" s="18" t="s">
        <v>59</v>
      </c>
      <c r="I54" s="28" t="s">
        <v>13</v>
      </c>
      <c r="J54" s="16">
        <f t="shared" si="1"/>
        <v>84.575</v>
      </c>
      <c r="K54" s="10">
        <v>53</v>
      </c>
    </row>
    <row r="55" spans="1:11">
      <c r="A55" s="10">
        <v>54</v>
      </c>
      <c r="B55" s="10" t="s">
        <v>242</v>
      </c>
      <c r="C55" s="10" t="s">
        <v>243</v>
      </c>
      <c r="D55" s="10">
        <v>3.29</v>
      </c>
      <c r="E55" s="26">
        <v>67</v>
      </c>
      <c r="F55" s="10" t="s">
        <v>13</v>
      </c>
      <c r="G55" s="29">
        <f t="shared" si="0"/>
        <v>82.25</v>
      </c>
      <c r="H55" s="17">
        <v>70</v>
      </c>
      <c r="I55" s="41" t="s">
        <v>13</v>
      </c>
      <c r="J55" s="40">
        <f t="shared" si="1"/>
        <v>84.575</v>
      </c>
      <c r="K55" s="10">
        <v>53</v>
      </c>
    </row>
    <row r="56" spans="1:11">
      <c r="A56" s="10">
        <v>55</v>
      </c>
      <c r="B56" s="10" t="s">
        <v>244</v>
      </c>
      <c r="C56" s="10" t="s">
        <v>245</v>
      </c>
      <c r="D56" s="10">
        <v>3.48</v>
      </c>
      <c r="E56" s="26">
        <v>53</v>
      </c>
      <c r="F56" s="10" t="s">
        <v>24</v>
      </c>
      <c r="G56" s="29">
        <f t="shared" si="0"/>
        <v>87</v>
      </c>
      <c r="H56" s="28" t="s">
        <v>32</v>
      </c>
      <c r="I56" s="41" t="s">
        <v>28</v>
      </c>
      <c r="J56" s="40">
        <f t="shared" si="1"/>
        <v>84.4</v>
      </c>
      <c r="K56" s="10">
        <v>55</v>
      </c>
    </row>
    <row r="57" spans="1:11">
      <c r="A57" s="10">
        <v>56</v>
      </c>
      <c r="B57" s="10" t="s">
        <v>246</v>
      </c>
      <c r="C57" s="10" t="s">
        <v>247</v>
      </c>
      <c r="D57" s="10">
        <v>3.36</v>
      </c>
      <c r="E57" s="26">
        <v>63</v>
      </c>
      <c r="F57" s="10" t="s">
        <v>45</v>
      </c>
      <c r="G57" s="16">
        <f t="shared" si="0"/>
        <v>84</v>
      </c>
      <c r="H57" s="18" t="s">
        <v>28</v>
      </c>
      <c r="I57" s="17" t="s">
        <v>13</v>
      </c>
      <c r="J57" s="16">
        <f t="shared" si="1"/>
        <v>84.3</v>
      </c>
      <c r="K57" s="10">
        <v>56</v>
      </c>
    </row>
    <row r="58" spans="1:11">
      <c r="A58" s="10">
        <v>57</v>
      </c>
      <c r="B58" s="10" t="s">
        <v>248</v>
      </c>
      <c r="C58" s="10" t="s">
        <v>249</v>
      </c>
      <c r="D58" s="10">
        <v>3.37</v>
      </c>
      <c r="E58" s="26">
        <v>62</v>
      </c>
      <c r="F58" s="10" t="s">
        <v>24</v>
      </c>
      <c r="G58" s="29">
        <f t="shared" si="0"/>
        <v>84.25</v>
      </c>
      <c r="H58" s="18" t="s">
        <v>46</v>
      </c>
      <c r="I58" s="28" t="s">
        <v>13</v>
      </c>
      <c r="J58" s="40">
        <f t="shared" si="1"/>
        <v>83.975</v>
      </c>
      <c r="K58" s="10">
        <v>57</v>
      </c>
    </row>
    <row r="59" spans="1:11">
      <c r="A59" s="10">
        <v>58</v>
      </c>
      <c r="B59" s="102" t="s">
        <v>250</v>
      </c>
      <c r="C59" s="10" t="s">
        <v>251</v>
      </c>
      <c r="D59" s="10">
        <v>3.3</v>
      </c>
      <c r="E59" s="26">
        <v>66</v>
      </c>
      <c r="F59" s="10" t="s">
        <v>45</v>
      </c>
      <c r="G59" s="29">
        <f t="shared" si="0"/>
        <v>82.5</v>
      </c>
      <c r="H59" s="18" t="s">
        <v>28</v>
      </c>
      <c r="I59" s="17" t="s">
        <v>13</v>
      </c>
      <c r="J59" s="40">
        <f t="shared" si="1"/>
        <v>83.25</v>
      </c>
      <c r="K59" s="10">
        <v>58</v>
      </c>
    </row>
    <row r="60" spans="1:11">
      <c r="A60" s="10">
        <v>59</v>
      </c>
      <c r="B60" s="10" t="s">
        <v>252</v>
      </c>
      <c r="C60" s="10" t="s">
        <v>253</v>
      </c>
      <c r="D60" s="10">
        <v>3.27</v>
      </c>
      <c r="E60" s="26">
        <v>69</v>
      </c>
      <c r="F60" s="10" t="s">
        <v>45</v>
      </c>
      <c r="G60" s="13">
        <f t="shared" si="0"/>
        <v>81.75</v>
      </c>
      <c r="H60" s="18" t="s">
        <v>24</v>
      </c>
      <c r="I60" s="28" t="s">
        <v>13</v>
      </c>
      <c r="J60" s="16">
        <f t="shared" si="1"/>
        <v>83.225</v>
      </c>
      <c r="K60" s="10">
        <v>59</v>
      </c>
    </row>
    <row r="61" spans="1:11">
      <c r="A61" s="10">
        <v>60</v>
      </c>
      <c r="B61" s="10" t="s">
        <v>254</v>
      </c>
      <c r="C61" s="10" t="s">
        <v>255</v>
      </c>
      <c r="D61" s="10">
        <v>3.43</v>
      </c>
      <c r="E61" s="26">
        <v>58</v>
      </c>
      <c r="F61" s="10" t="s">
        <v>32</v>
      </c>
      <c r="G61" s="16">
        <f t="shared" si="0"/>
        <v>85.75</v>
      </c>
      <c r="H61" s="18" t="s">
        <v>59</v>
      </c>
      <c r="I61" s="17" t="s">
        <v>13</v>
      </c>
      <c r="J61" s="16">
        <f t="shared" si="1"/>
        <v>83.025</v>
      </c>
      <c r="K61" s="10">
        <v>60</v>
      </c>
    </row>
    <row r="62" spans="1:11">
      <c r="A62" s="10">
        <v>61</v>
      </c>
      <c r="B62" s="10" t="s">
        <v>256</v>
      </c>
      <c r="C62" s="10" t="s">
        <v>257</v>
      </c>
      <c r="D62" s="10">
        <v>3.53</v>
      </c>
      <c r="E62" s="26">
        <v>50</v>
      </c>
      <c r="F62" s="10" t="s">
        <v>46</v>
      </c>
      <c r="G62" s="16">
        <f t="shared" si="0"/>
        <v>88.25</v>
      </c>
      <c r="H62" s="18" t="s">
        <v>59</v>
      </c>
      <c r="I62" s="18" t="s">
        <v>24</v>
      </c>
      <c r="J62" s="16">
        <f t="shared" si="1"/>
        <v>82.775</v>
      </c>
      <c r="K62" s="10">
        <v>61</v>
      </c>
    </row>
    <row r="63" spans="1:11">
      <c r="A63" s="10">
        <v>62</v>
      </c>
      <c r="B63" s="10" t="s">
        <v>258</v>
      </c>
      <c r="C63" s="10" t="s">
        <v>259</v>
      </c>
      <c r="D63" s="10">
        <v>3.29</v>
      </c>
      <c r="E63" s="26">
        <v>67</v>
      </c>
      <c r="F63" s="10" t="s">
        <v>32</v>
      </c>
      <c r="G63" s="13">
        <f t="shared" si="0"/>
        <v>82.25</v>
      </c>
      <c r="H63" s="18" t="s">
        <v>28</v>
      </c>
      <c r="I63" s="18" t="s">
        <v>150</v>
      </c>
      <c r="J63" s="16">
        <f t="shared" si="1"/>
        <v>82.575</v>
      </c>
      <c r="K63" s="10">
        <v>62</v>
      </c>
    </row>
    <row r="64" spans="1:11">
      <c r="A64" s="10">
        <v>64</v>
      </c>
      <c r="B64" s="102" t="s">
        <v>260</v>
      </c>
      <c r="C64" s="10" t="s">
        <v>261</v>
      </c>
      <c r="D64" s="10">
        <v>4</v>
      </c>
      <c r="E64" s="26">
        <v>1</v>
      </c>
      <c r="F64" s="10">
        <v>65</v>
      </c>
      <c r="G64" s="16">
        <f t="shared" si="0"/>
        <v>100</v>
      </c>
      <c r="H64" s="17">
        <v>60</v>
      </c>
      <c r="I64" s="17">
        <v>0</v>
      </c>
      <c r="J64" s="16">
        <f t="shared" si="1"/>
        <v>82.5</v>
      </c>
      <c r="K64" s="10">
        <v>63</v>
      </c>
    </row>
    <row r="65" spans="1:11">
      <c r="A65" s="10">
        <v>63</v>
      </c>
      <c r="B65" s="10" t="s">
        <v>262</v>
      </c>
      <c r="C65" s="10" t="s">
        <v>263</v>
      </c>
      <c r="D65" s="10">
        <v>3.4</v>
      </c>
      <c r="E65" s="26">
        <v>60</v>
      </c>
      <c r="F65" s="10" t="s">
        <v>45</v>
      </c>
      <c r="G65" s="29">
        <f t="shared" si="0"/>
        <v>85</v>
      </c>
      <c r="H65" s="28" t="s">
        <v>45</v>
      </c>
      <c r="I65" s="28" t="s">
        <v>28</v>
      </c>
      <c r="J65" s="40">
        <f t="shared" si="1"/>
        <v>82.5</v>
      </c>
      <c r="K65" s="10">
        <v>63</v>
      </c>
    </row>
    <row r="66" spans="1:11">
      <c r="A66" s="10">
        <v>65</v>
      </c>
      <c r="B66" s="10" t="s">
        <v>264</v>
      </c>
      <c r="C66" s="10" t="s">
        <v>265</v>
      </c>
      <c r="D66" s="10">
        <v>3.45</v>
      </c>
      <c r="E66" s="26">
        <v>57</v>
      </c>
      <c r="F66" s="10" t="s">
        <v>59</v>
      </c>
      <c r="G66" s="13">
        <f t="shared" ref="G66:G124" si="2">D66*25</f>
        <v>86.25</v>
      </c>
      <c r="H66" s="18" t="s">
        <v>59</v>
      </c>
      <c r="I66" s="18" t="s">
        <v>150</v>
      </c>
      <c r="J66" s="16">
        <f t="shared" ref="J66:J124" si="3">F66*0.1+G66*0.7+H66*0.1+I66*0.1</f>
        <v>82.375</v>
      </c>
      <c r="K66" s="10">
        <v>65</v>
      </c>
    </row>
    <row r="67" spans="1:11">
      <c r="A67" s="10">
        <v>66</v>
      </c>
      <c r="B67" s="10" t="s">
        <v>266</v>
      </c>
      <c r="C67" s="10" t="s">
        <v>267</v>
      </c>
      <c r="D67" s="10">
        <v>3.46</v>
      </c>
      <c r="E67" s="26">
        <v>55</v>
      </c>
      <c r="F67" s="10" t="s">
        <v>32</v>
      </c>
      <c r="G67" s="29">
        <f t="shared" si="2"/>
        <v>86.5</v>
      </c>
      <c r="H67" s="18" t="s">
        <v>28</v>
      </c>
      <c r="I67" s="28" t="s">
        <v>59</v>
      </c>
      <c r="J67" s="40">
        <f t="shared" si="3"/>
        <v>81.55</v>
      </c>
      <c r="K67" s="10">
        <v>66</v>
      </c>
    </row>
    <row r="68" spans="1:11">
      <c r="A68" s="10">
        <v>67</v>
      </c>
      <c r="B68" s="10" t="s">
        <v>268</v>
      </c>
      <c r="C68" s="10" t="s">
        <v>269</v>
      </c>
      <c r="D68" s="10">
        <v>3.22</v>
      </c>
      <c r="E68" s="26">
        <v>72</v>
      </c>
      <c r="F68" s="10" t="s">
        <v>32</v>
      </c>
      <c r="G68" s="16">
        <f t="shared" si="2"/>
        <v>80.5</v>
      </c>
      <c r="H68" s="17" t="s">
        <v>28</v>
      </c>
      <c r="I68" s="18" t="s">
        <v>13</v>
      </c>
      <c r="J68" s="16">
        <f t="shared" si="3"/>
        <v>81.35</v>
      </c>
      <c r="K68" s="10">
        <v>67</v>
      </c>
    </row>
    <row r="69" spans="1:11">
      <c r="A69" s="10">
        <v>68</v>
      </c>
      <c r="B69" s="10" t="s">
        <v>270</v>
      </c>
      <c r="C69" s="10" t="s">
        <v>271</v>
      </c>
      <c r="D69" s="10">
        <v>3.19</v>
      </c>
      <c r="E69" s="26">
        <v>75</v>
      </c>
      <c r="F69" s="10" t="s">
        <v>24</v>
      </c>
      <c r="G69" s="13">
        <f t="shared" si="2"/>
        <v>79.75</v>
      </c>
      <c r="H69" s="28" t="s">
        <v>32</v>
      </c>
      <c r="I69" s="28" t="s">
        <v>13</v>
      </c>
      <c r="J69" s="16">
        <f t="shared" si="3"/>
        <v>81.325</v>
      </c>
      <c r="K69" s="10">
        <v>68</v>
      </c>
    </row>
    <row r="70" spans="1:11">
      <c r="A70" s="10">
        <v>69</v>
      </c>
      <c r="B70" s="10" t="s">
        <v>272</v>
      </c>
      <c r="C70" s="10" t="s">
        <v>273</v>
      </c>
      <c r="D70" s="10">
        <v>3.18</v>
      </c>
      <c r="E70" s="26">
        <v>76</v>
      </c>
      <c r="F70" s="10" t="s">
        <v>28</v>
      </c>
      <c r="G70" s="16">
        <f t="shared" si="2"/>
        <v>79.5</v>
      </c>
      <c r="H70" s="18" t="s">
        <v>24</v>
      </c>
      <c r="I70" s="17" t="s">
        <v>17</v>
      </c>
      <c r="J70" s="16">
        <f t="shared" si="3"/>
        <v>81.15</v>
      </c>
      <c r="K70" s="10">
        <v>69</v>
      </c>
    </row>
    <row r="71" spans="1:11">
      <c r="A71" s="10">
        <v>70</v>
      </c>
      <c r="B71" s="10" t="s">
        <v>274</v>
      </c>
      <c r="C71" s="10" t="s">
        <v>275</v>
      </c>
      <c r="D71" s="10">
        <v>3.2</v>
      </c>
      <c r="E71" s="26">
        <v>73</v>
      </c>
      <c r="F71" s="10" t="s">
        <v>45</v>
      </c>
      <c r="G71" s="29">
        <f t="shared" si="2"/>
        <v>80</v>
      </c>
      <c r="H71" s="18" t="s">
        <v>45</v>
      </c>
      <c r="I71" s="41" t="s">
        <v>13</v>
      </c>
      <c r="J71" s="40">
        <f t="shared" si="3"/>
        <v>81</v>
      </c>
      <c r="K71" s="10">
        <v>70</v>
      </c>
    </row>
    <row r="72" spans="1:11">
      <c r="A72" s="10">
        <v>71</v>
      </c>
      <c r="B72" s="10" t="s">
        <v>276</v>
      </c>
      <c r="C72" s="10" t="s">
        <v>277</v>
      </c>
      <c r="D72" s="10">
        <v>3.34</v>
      </c>
      <c r="E72" s="26">
        <v>65</v>
      </c>
      <c r="F72" s="10">
        <v>70</v>
      </c>
      <c r="G72" s="16">
        <f t="shared" si="2"/>
        <v>83.5</v>
      </c>
      <c r="H72" s="17">
        <v>60</v>
      </c>
      <c r="I72" s="17">
        <v>95</v>
      </c>
      <c r="J72" s="16">
        <f t="shared" si="3"/>
        <v>80.95</v>
      </c>
      <c r="K72" s="10">
        <v>71</v>
      </c>
    </row>
    <row r="73" spans="1:11">
      <c r="A73" s="10">
        <v>72</v>
      </c>
      <c r="B73" s="10" t="s">
        <v>278</v>
      </c>
      <c r="C73" s="10" t="s">
        <v>279</v>
      </c>
      <c r="D73" s="10">
        <v>3.71</v>
      </c>
      <c r="E73" s="26">
        <v>27</v>
      </c>
      <c r="F73" s="10">
        <v>65</v>
      </c>
      <c r="G73" s="16">
        <f t="shared" si="2"/>
        <v>92.75</v>
      </c>
      <c r="H73" s="17">
        <v>60</v>
      </c>
      <c r="I73" s="17">
        <v>35</v>
      </c>
      <c r="J73" s="16">
        <f t="shared" si="3"/>
        <v>80.925</v>
      </c>
      <c r="K73" s="10">
        <v>72</v>
      </c>
    </row>
    <row r="74" spans="1:11">
      <c r="A74" s="10">
        <v>73</v>
      </c>
      <c r="B74" s="102" t="s">
        <v>280</v>
      </c>
      <c r="C74" s="10" t="s">
        <v>281</v>
      </c>
      <c r="D74" s="10">
        <v>3.27</v>
      </c>
      <c r="E74" s="26">
        <v>69</v>
      </c>
      <c r="F74" s="10" t="s">
        <v>28</v>
      </c>
      <c r="G74" s="29">
        <f t="shared" si="2"/>
        <v>81.75</v>
      </c>
      <c r="H74" s="18" t="s">
        <v>32</v>
      </c>
      <c r="I74" s="28" t="s">
        <v>28</v>
      </c>
      <c r="J74" s="40">
        <f t="shared" si="3"/>
        <v>80.225</v>
      </c>
      <c r="K74" s="10">
        <v>73</v>
      </c>
    </row>
    <row r="75" spans="1:11">
      <c r="A75" s="10">
        <v>74</v>
      </c>
      <c r="B75" s="10" t="s">
        <v>282</v>
      </c>
      <c r="C75" s="10" t="s">
        <v>283</v>
      </c>
      <c r="D75" s="10">
        <v>3.2</v>
      </c>
      <c r="E75" s="26">
        <v>73</v>
      </c>
      <c r="F75" s="10" t="s">
        <v>32</v>
      </c>
      <c r="G75" s="16">
        <f t="shared" si="2"/>
        <v>80</v>
      </c>
      <c r="H75" s="17" t="s">
        <v>32</v>
      </c>
      <c r="I75" s="17" t="s">
        <v>13</v>
      </c>
      <c r="J75" s="16">
        <f t="shared" si="3"/>
        <v>80</v>
      </c>
      <c r="K75" s="10">
        <v>74</v>
      </c>
    </row>
    <row r="76" spans="1:11">
      <c r="A76" s="10">
        <v>75</v>
      </c>
      <c r="B76" s="10" t="s">
        <v>284</v>
      </c>
      <c r="C76" s="10" t="s">
        <v>285</v>
      </c>
      <c r="D76" s="10">
        <v>2.97</v>
      </c>
      <c r="E76" s="26">
        <v>88</v>
      </c>
      <c r="F76" s="10" t="s">
        <v>286</v>
      </c>
      <c r="G76" s="29">
        <f t="shared" si="2"/>
        <v>74.25</v>
      </c>
      <c r="H76" s="18" t="s">
        <v>287</v>
      </c>
      <c r="I76" s="41" t="s">
        <v>13</v>
      </c>
      <c r="J76" s="40">
        <f t="shared" si="3"/>
        <v>79.475</v>
      </c>
      <c r="K76" s="10">
        <v>75</v>
      </c>
    </row>
    <row r="77" spans="1:11">
      <c r="A77" s="10">
        <v>76</v>
      </c>
      <c r="B77" s="10" t="s">
        <v>288</v>
      </c>
      <c r="C77" s="10" t="s">
        <v>289</v>
      </c>
      <c r="D77" s="10">
        <v>3.07</v>
      </c>
      <c r="E77" s="26">
        <v>83</v>
      </c>
      <c r="F77" s="10" t="s">
        <v>13</v>
      </c>
      <c r="G77" s="29">
        <f t="shared" si="2"/>
        <v>76.75</v>
      </c>
      <c r="H77" s="18" t="s">
        <v>32</v>
      </c>
      <c r="I77" s="28" t="s">
        <v>24</v>
      </c>
      <c r="J77" s="40">
        <f t="shared" si="3"/>
        <v>79.225</v>
      </c>
      <c r="K77" s="10">
        <v>76</v>
      </c>
    </row>
    <row r="78" spans="1:11">
      <c r="A78" s="10">
        <v>77</v>
      </c>
      <c r="B78" s="10" t="s">
        <v>290</v>
      </c>
      <c r="C78" s="10" t="s">
        <v>291</v>
      </c>
      <c r="D78" s="10">
        <v>3.17</v>
      </c>
      <c r="E78" s="26">
        <v>77</v>
      </c>
      <c r="F78" s="10" t="s">
        <v>46</v>
      </c>
      <c r="G78" s="16">
        <f t="shared" si="2"/>
        <v>79.25</v>
      </c>
      <c r="H78" s="17" t="s">
        <v>32</v>
      </c>
      <c r="I78" s="18" t="s">
        <v>13</v>
      </c>
      <c r="J78" s="16">
        <f t="shared" si="3"/>
        <v>78.975</v>
      </c>
      <c r="K78" s="10">
        <v>77</v>
      </c>
    </row>
    <row r="79" spans="1:11">
      <c r="A79" s="10">
        <v>78</v>
      </c>
      <c r="B79" s="10" t="s">
        <v>292</v>
      </c>
      <c r="C79" s="10" t="s">
        <v>293</v>
      </c>
      <c r="D79" s="10">
        <v>3.24</v>
      </c>
      <c r="E79" s="26">
        <v>71</v>
      </c>
      <c r="F79" s="10" t="s">
        <v>59</v>
      </c>
      <c r="G79" s="13">
        <f t="shared" si="2"/>
        <v>81</v>
      </c>
      <c r="H79" s="28" t="s">
        <v>28</v>
      </c>
      <c r="I79" s="18" t="s">
        <v>45</v>
      </c>
      <c r="J79" s="16">
        <f t="shared" si="3"/>
        <v>78.2</v>
      </c>
      <c r="K79" s="10">
        <v>78</v>
      </c>
    </row>
    <row r="80" spans="1:11">
      <c r="A80" s="10">
        <v>79</v>
      </c>
      <c r="B80" s="10" t="s">
        <v>294</v>
      </c>
      <c r="C80" s="10" t="s">
        <v>295</v>
      </c>
      <c r="D80" s="10">
        <v>3.12</v>
      </c>
      <c r="E80" s="26">
        <v>79</v>
      </c>
      <c r="F80" s="10" t="s">
        <v>45</v>
      </c>
      <c r="G80" s="29">
        <f t="shared" si="2"/>
        <v>78</v>
      </c>
      <c r="H80" s="18" t="s">
        <v>59</v>
      </c>
      <c r="I80" s="41" t="s">
        <v>13</v>
      </c>
      <c r="J80" s="40">
        <f t="shared" si="3"/>
        <v>78.1</v>
      </c>
      <c r="K80" s="10">
        <v>79</v>
      </c>
    </row>
    <row r="81" spans="1:11">
      <c r="A81" s="10">
        <v>80</v>
      </c>
      <c r="B81" s="10" t="s">
        <v>296</v>
      </c>
      <c r="C81" s="10" t="s">
        <v>297</v>
      </c>
      <c r="D81" s="10">
        <v>3.09</v>
      </c>
      <c r="E81" s="26">
        <v>81</v>
      </c>
      <c r="F81" s="10" t="s">
        <v>28</v>
      </c>
      <c r="G81" s="29">
        <f t="shared" si="2"/>
        <v>77.25</v>
      </c>
      <c r="H81" s="36" t="s">
        <v>28</v>
      </c>
      <c r="I81" s="28" t="s">
        <v>28</v>
      </c>
      <c r="J81" s="40">
        <f t="shared" si="3"/>
        <v>78.075</v>
      </c>
      <c r="K81" s="10">
        <v>80</v>
      </c>
    </row>
    <row r="82" spans="1:11">
      <c r="A82" s="10">
        <v>81</v>
      </c>
      <c r="B82" s="10" t="s">
        <v>298</v>
      </c>
      <c r="C82" s="10" t="s">
        <v>299</v>
      </c>
      <c r="D82" s="10">
        <v>3.07</v>
      </c>
      <c r="E82" s="26">
        <v>83</v>
      </c>
      <c r="F82" s="10" t="s">
        <v>32</v>
      </c>
      <c r="G82" s="13">
        <f t="shared" si="2"/>
        <v>76.75</v>
      </c>
      <c r="H82" s="18" t="s">
        <v>59</v>
      </c>
      <c r="I82" s="18" t="s">
        <v>150</v>
      </c>
      <c r="J82" s="16">
        <f t="shared" si="3"/>
        <v>76.725</v>
      </c>
      <c r="K82" s="10">
        <v>81</v>
      </c>
    </row>
    <row r="83" spans="1:11">
      <c r="A83" s="10">
        <v>82</v>
      </c>
      <c r="B83" s="10" t="s">
        <v>300</v>
      </c>
      <c r="C83" s="10" t="s">
        <v>301</v>
      </c>
      <c r="D83" s="10">
        <v>3.08</v>
      </c>
      <c r="E83" s="26">
        <v>82</v>
      </c>
      <c r="F83" s="10" t="s">
        <v>32</v>
      </c>
      <c r="G83" s="29">
        <f t="shared" si="2"/>
        <v>77</v>
      </c>
      <c r="H83" s="28" t="s">
        <v>45</v>
      </c>
      <c r="I83" s="28" t="s">
        <v>28</v>
      </c>
      <c r="J83" s="40">
        <f t="shared" si="3"/>
        <v>76.4</v>
      </c>
      <c r="K83" s="10">
        <v>82</v>
      </c>
    </row>
    <row r="84" spans="1:11">
      <c r="A84" s="10">
        <v>83</v>
      </c>
      <c r="B84" s="10" t="s">
        <v>302</v>
      </c>
      <c r="C84" s="10" t="s">
        <v>303</v>
      </c>
      <c r="D84" s="10">
        <v>2.93</v>
      </c>
      <c r="E84" s="26">
        <v>89</v>
      </c>
      <c r="F84" s="10" t="s">
        <v>17</v>
      </c>
      <c r="G84" s="29">
        <f t="shared" si="2"/>
        <v>73.25</v>
      </c>
      <c r="H84" s="18" t="s">
        <v>59</v>
      </c>
      <c r="I84" s="28" t="s">
        <v>13</v>
      </c>
      <c r="J84" s="40">
        <f t="shared" si="3"/>
        <v>76.275</v>
      </c>
      <c r="K84" s="10">
        <v>83</v>
      </c>
    </row>
    <row r="85" spans="1:11">
      <c r="A85" s="10">
        <v>84</v>
      </c>
      <c r="B85" s="10" t="s">
        <v>304</v>
      </c>
      <c r="C85" s="10" t="s">
        <v>305</v>
      </c>
      <c r="D85" s="10">
        <v>2.77</v>
      </c>
      <c r="E85" s="26">
        <v>98</v>
      </c>
      <c r="F85" s="10" t="s">
        <v>13</v>
      </c>
      <c r="G85" s="29">
        <f t="shared" si="2"/>
        <v>69.25</v>
      </c>
      <c r="H85" s="18" t="s">
        <v>45</v>
      </c>
      <c r="I85" s="28" t="s">
        <v>13</v>
      </c>
      <c r="J85" s="40">
        <f t="shared" si="3"/>
        <v>75.975</v>
      </c>
      <c r="K85" s="10">
        <v>84</v>
      </c>
    </row>
    <row r="86" spans="1:11">
      <c r="A86" s="10">
        <v>86</v>
      </c>
      <c r="B86" s="10" t="s">
        <v>306</v>
      </c>
      <c r="C86" s="10" t="s">
        <v>307</v>
      </c>
      <c r="D86" s="10">
        <v>3.14</v>
      </c>
      <c r="E86" s="26">
        <v>78</v>
      </c>
      <c r="F86" s="10" t="s">
        <v>32</v>
      </c>
      <c r="G86" s="29">
        <f t="shared" si="2"/>
        <v>78.5</v>
      </c>
      <c r="H86" s="18" t="s">
        <v>59</v>
      </c>
      <c r="I86" s="28" t="s">
        <v>28</v>
      </c>
      <c r="J86" s="40">
        <f t="shared" si="3"/>
        <v>75.95</v>
      </c>
      <c r="K86" s="10">
        <v>85</v>
      </c>
    </row>
    <row r="87" spans="1:11">
      <c r="A87" s="10">
        <v>85</v>
      </c>
      <c r="B87" s="10" t="s">
        <v>308</v>
      </c>
      <c r="C87" s="10" t="s">
        <v>309</v>
      </c>
      <c r="D87" s="10">
        <v>2.94</v>
      </c>
      <c r="E87" s="26">
        <v>89</v>
      </c>
      <c r="F87" s="10" t="s">
        <v>28</v>
      </c>
      <c r="G87" s="13">
        <f t="shared" si="2"/>
        <v>73.5</v>
      </c>
      <c r="H87" s="28" t="s">
        <v>46</v>
      </c>
      <c r="I87" s="18" t="s">
        <v>150</v>
      </c>
      <c r="J87" s="16">
        <f t="shared" si="3"/>
        <v>75.95</v>
      </c>
      <c r="K87" s="10">
        <v>85</v>
      </c>
    </row>
    <row r="88" spans="1:11">
      <c r="A88" s="10">
        <v>87</v>
      </c>
      <c r="B88" s="10" t="s">
        <v>310</v>
      </c>
      <c r="C88" s="10" t="s">
        <v>311</v>
      </c>
      <c r="D88" s="10">
        <v>2.9</v>
      </c>
      <c r="E88" s="26">
        <v>90</v>
      </c>
      <c r="F88" s="10" t="s">
        <v>32</v>
      </c>
      <c r="G88" s="13">
        <f t="shared" si="2"/>
        <v>72.5</v>
      </c>
      <c r="H88" s="18" t="s">
        <v>28</v>
      </c>
      <c r="I88" s="18" t="s">
        <v>150</v>
      </c>
      <c r="J88" s="16">
        <f t="shared" si="3"/>
        <v>75.75</v>
      </c>
      <c r="K88" s="10">
        <v>87</v>
      </c>
    </row>
    <row r="89" spans="1:11">
      <c r="A89" s="10">
        <v>88</v>
      </c>
      <c r="B89" s="10" t="s">
        <v>312</v>
      </c>
      <c r="C89" s="10" t="s">
        <v>313</v>
      </c>
      <c r="D89" s="10">
        <v>3</v>
      </c>
      <c r="E89" s="26">
        <v>86</v>
      </c>
      <c r="F89" s="10" t="s">
        <v>24</v>
      </c>
      <c r="G89" s="16">
        <f t="shared" si="2"/>
        <v>75</v>
      </c>
      <c r="H89" s="18" t="s">
        <v>32</v>
      </c>
      <c r="I89" s="18" t="s">
        <v>45</v>
      </c>
      <c r="J89" s="16">
        <f t="shared" si="3"/>
        <v>75.5</v>
      </c>
      <c r="K89" s="10">
        <v>88</v>
      </c>
    </row>
    <row r="90" spans="1:11">
      <c r="A90" s="10">
        <v>89</v>
      </c>
      <c r="B90" s="102" t="s">
        <v>314</v>
      </c>
      <c r="C90" s="10" t="s">
        <v>315</v>
      </c>
      <c r="D90" s="10">
        <v>2.99</v>
      </c>
      <c r="E90" s="26">
        <v>87</v>
      </c>
      <c r="F90" s="10" t="s">
        <v>45</v>
      </c>
      <c r="G90" s="29">
        <f t="shared" si="2"/>
        <v>74.75</v>
      </c>
      <c r="H90" s="18" t="s">
        <v>59</v>
      </c>
      <c r="I90" s="28" t="s">
        <v>72</v>
      </c>
      <c r="J90" s="40">
        <f t="shared" si="3"/>
        <v>75.325</v>
      </c>
      <c r="K90" s="10">
        <v>89</v>
      </c>
    </row>
    <row r="91" spans="1:11">
      <c r="A91" s="10">
        <v>90</v>
      </c>
      <c r="B91" s="10" t="s">
        <v>316</v>
      </c>
      <c r="C91" s="10" t="s">
        <v>317</v>
      </c>
      <c r="D91" s="10">
        <v>3.04</v>
      </c>
      <c r="E91" s="26">
        <v>85</v>
      </c>
      <c r="F91" s="10" t="s">
        <v>46</v>
      </c>
      <c r="G91" s="13">
        <f t="shared" si="2"/>
        <v>76</v>
      </c>
      <c r="H91" s="17" t="s">
        <v>24</v>
      </c>
      <c r="I91" s="28" t="s">
        <v>32</v>
      </c>
      <c r="J91" s="16">
        <f t="shared" si="3"/>
        <v>75.2</v>
      </c>
      <c r="K91" s="10">
        <v>90</v>
      </c>
    </row>
    <row r="92" spans="1:11">
      <c r="A92" s="10">
        <v>91</v>
      </c>
      <c r="B92" s="10" t="s">
        <v>318</v>
      </c>
      <c r="C92" s="10" t="s">
        <v>319</v>
      </c>
      <c r="D92" s="10">
        <v>2.81</v>
      </c>
      <c r="E92" s="26">
        <v>94</v>
      </c>
      <c r="F92" s="10">
        <v>85</v>
      </c>
      <c r="G92" s="29">
        <f t="shared" si="2"/>
        <v>70.25</v>
      </c>
      <c r="H92" s="18" t="s">
        <v>32</v>
      </c>
      <c r="I92" s="28" t="s">
        <v>13</v>
      </c>
      <c r="J92" s="40">
        <f t="shared" si="3"/>
        <v>74.675</v>
      </c>
      <c r="K92" s="10">
        <v>91</v>
      </c>
    </row>
    <row r="93" spans="1:11">
      <c r="A93" s="10">
        <v>92</v>
      </c>
      <c r="B93" s="10" t="s">
        <v>320</v>
      </c>
      <c r="C93" s="10" t="s">
        <v>321</v>
      </c>
      <c r="D93" s="10">
        <v>2.86</v>
      </c>
      <c r="E93" s="26">
        <v>92</v>
      </c>
      <c r="F93" s="10" t="s">
        <v>45</v>
      </c>
      <c r="G93" s="29">
        <f t="shared" si="2"/>
        <v>71.5</v>
      </c>
      <c r="H93" s="36" t="s">
        <v>32</v>
      </c>
      <c r="I93" s="17" t="s">
        <v>13</v>
      </c>
      <c r="J93" s="40">
        <f t="shared" si="3"/>
        <v>74.55</v>
      </c>
      <c r="K93" s="10">
        <v>92</v>
      </c>
    </row>
    <row r="94" spans="1:11">
      <c r="A94" s="10">
        <v>93</v>
      </c>
      <c r="B94" s="10" t="s">
        <v>322</v>
      </c>
      <c r="C94" s="10" t="s">
        <v>323</v>
      </c>
      <c r="D94" s="10">
        <v>2.81</v>
      </c>
      <c r="E94" s="26">
        <v>94</v>
      </c>
      <c r="F94" s="10" t="s">
        <v>28</v>
      </c>
      <c r="G94" s="29">
        <f t="shared" si="2"/>
        <v>70.25</v>
      </c>
      <c r="H94" s="18" t="s">
        <v>32</v>
      </c>
      <c r="I94" s="28" t="s">
        <v>13</v>
      </c>
      <c r="J94" s="40">
        <f t="shared" si="3"/>
        <v>74.175</v>
      </c>
      <c r="K94" s="10">
        <v>93</v>
      </c>
    </row>
    <row r="95" spans="1:11">
      <c r="A95" s="10">
        <v>94</v>
      </c>
      <c r="B95" s="10" t="s">
        <v>324</v>
      </c>
      <c r="C95" s="10" t="s">
        <v>325</v>
      </c>
      <c r="D95" s="10">
        <v>2.73</v>
      </c>
      <c r="E95" s="26">
        <v>101</v>
      </c>
      <c r="F95" s="10" t="s">
        <v>24</v>
      </c>
      <c r="G95" s="13">
        <f t="shared" si="2"/>
        <v>68.25</v>
      </c>
      <c r="H95" s="18" t="s">
        <v>28</v>
      </c>
      <c r="I95" s="28" t="s">
        <v>72</v>
      </c>
      <c r="J95" s="16">
        <f t="shared" si="3"/>
        <v>73.775</v>
      </c>
      <c r="K95" s="10">
        <v>94</v>
      </c>
    </row>
    <row r="96" spans="1:11">
      <c r="A96" s="10">
        <v>95</v>
      </c>
      <c r="B96" s="10" t="s">
        <v>326</v>
      </c>
      <c r="C96" s="10" t="s">
        <v>327</v>
      </c>
      <c r="D96" s="10">
        <v>2.87</v>
      </c>
      <c r="E96" s="26">
        <v>91</v>
      </c>
      <c r="F96" s="10" t="s">
        <v>45</v>
      </c>
      <c r="G96" s="13">
        <f t="shared" si="2"/>
        <v>71.75</v>
      </c>
      <c r="H96" s="18" t="s">
        <v>32</v>
      </c>
      <c r="I96" s="28" t="s">
        <v>17</v>
      </c>
      <c r="J96" s="16">
        <f t="shared" si="3"/>
        <v>73.725</v>
      </c>
      <c r="K96" s="10">
        <v>95</v>
      </c>
    </row>
    <row r="97" spans="1:11">
      <c r="A97" s="10">
        <v>96</v>
      </c>
      <c r="B97" s="10" t="s">
        <v>328</v>
      </c>
      <c r="C97" s="10" t="s">
        <v>329</v>
      </c>
      <c r="D97" s="10">
        <v>2.81</v>
      </c>
      <c r="E97" s="26">
        <v>94</v>
      </c>
      <c r="F97" s="10">
        <v>65</v>
      </c>
      <c r="G97" s="16">
        <f t="shared" si="2"/>
        <v>70.25</v>
      </c>
      <c r="H97" s="17">
        <v>70</v>
      </c>
      <c r="I97" s="17">
        <v>95</v>
      </c>
      <c r="J97" s="16">
        <f t="shared" si="3"/>
        <v>72.175</v>
      </c>
      <c r="K97" s="10">
        <v>96</v>
      </c>
    </row>
    <row r="98" spans="1:11">
      <c r="A98" s="10">
        <v>97</v>
      </c>
      <c r="B98" s="10" t="s">
        <v>330</v>
      </c>
      <c r="C98" s="10" t="s">
        <v>331</v>
      </c>
      <c r="D98" s="10">
        <v>2.76</v>
      </c>
      <c r="E98" s="26">
        <v>99</v>
      </c>
      <c r="F98" s="10" t="s">
        <v>45</v>
      </c>
      <c r="G98" s="13">
        <f t="shared" si="2"/>
        <v>69</v>
      </c>
      <c r="H98" s="18" t="s">
        <v>59</v>
      </c>
      <c r="I98" s="28" t="s">
        <v>13</v>
      </c>
      <c r="J98" s="16">
        <f t="shared" si="3"/>
        <v>71.8</v>
      </c>
      <c r="K98" s="10">
        <v>97</v>
      </c>
    </row>
    <row r="99" spans="1:11">
      <c r="A99" s="10">
        <v>98</v>
      </c>
      <c r="B99" s="10" t="s">
        <v>332</v>
      </c>
      <c r="C99" s="10" t="s">
        <v>333</v>
      </c>
      <c r="D99" s="10">
        <v>2.73</v>
      </c>
      <c r="E99" s="26">
        <v>101</v>
      </c>
      <c r="F99" s="10" t="s">
        <v>28</v>
      </c>
      <c r="G99" s="13">
        <f t="shared" si="2"/>
        <v>68.25</v>
      </c>
      <c r="H99" s="18" t="s">
        <v>59</v>
      </c>
      <c r="I99" s="28" t="s">
        <v>13</v>
      </c>
      <c r="J99" s="16">
        <f t="shared" si="3"/>
        <v>71.775</v>
      </c>
      <c r="K99" s="10">
        <v>98</v>
      </c>
    </row>
    <row r="100" spans="1:11">
      <c r="A100" s="10">
        <v>99</v>
      </c>
      <c r="B100" s="10" t="s">
        <v>334</v>
      </c>
      <c r="C100" s="10" t="s">
        <v>335</v>
      </c>
      <c r="D100" s="10">
        <v>2.78</v>
      </c>
      <c r="E100" s="26">
        <v>97</v>
      </c>
      <c r="F100" s="10" t="s">
        <v>32</v>
      </c>
      <c r="G100" s="16">
        <f t="shared" si="2"/>
        <v>69.5</v>
      </c>
      <c r="H100" s="18" t="s">
        <v>59</v>
      </c>
      <c r="I100" s="18" t="s">
        <v>13</v>
      </c>
      <c r="J100" s="16">
        <f t="shared" si="3"/>
        <v>71.65</v>
      </c>
      <c r="K100" s="10">
        <v>99</v>
      </c>
    </row>
    <row r="101" spans="1:11">
      <c r="A101" s="10">
        <v>100</v>
      </c>
      <c r="B101" s="10" t="s">
        <v>336</v>
      </c>
      <c r="C101" s="10" t="s">
        <v>337</v>
      </c>
      <c r="D101" s="10">
        <v>2.61</v>
      </c>
      <c r="E101" s="26">
        <v>108</v>
      </c>
      <c r="F101" s="10">
        <v>75</v>
      </c>
      <c r="G101" s="16">
        <f t="shared" si="2"/>
        <v>65.25</v>
      </c>
      <c r="H101" s="18" t="s">
        <v>32</v>
      </c>
      <c r="I101" s="17" t="s">
        <v>13</v>
      </c>
      <c r="J101" s="16">
        <f t="shared" si="3"/>
        <v>70.175</v>
      </c>
      <c r="K101" s="10">
        <v>100</v>
      </c>
    </row>
    <row r="102" spans="1:11">
      <c r="A102" s="10">
        <v>101</v>
      </c>
      <c r="B102" s="10" t="s">
        <v>338</v>
      </c>
      <c r="C102" s="10" t="s">
        <v>339</v>
      </c>
      <c r="D102" s="10">
        <v>2.71</v>
      </c>
      <c r="E102" s="26">
        <v>104</v>
      </c>
      <c r="F102" s="10" t="s">
        <v>32</v>
      </c>
      <c r="G102" s="16">
        <f t="shared" si="2"/>
        <v>67.75</v>
      </c>
      <c r="H102" s="18" t="s">
        <v>59</v>
      </c>
      <c r="I102" s="17" t="s">
        <v>72</v>
      </c>
      <c r="J102" s="16">
        <f t="shared" si="3"/>
        <v>69.925</v>
      </c>
      <c r="K102" s="10">
        <v>101</v>
      </c>
    </row>
    <row r="103" spans="1:11">
      <c r="A103" s="10">
        <v>102</v>
      </c>
      <c r="B103" s="10" t="s">
        <v>340</v>
      </c>
      <c r="C103" s="10" t="s">
        <v>341</v>
      </c>
      <c r="D103" s="10">
        <v>3.1</v>
      </c>
      <c r="E103" s="26">
        <v>80</v>
      </c>
      <c r="F103" s="10" t="s">
        <v>32</v>
      </c>
      <c r="G103" s="29">
        <f t="shared" si="2"/>
        <v>77.5</v>
      </c>
      <c r="H103" s="18" t="s">
        <v>32</v>
      </c>
      <c r="I103" s="28" t="s">
        <v>63</v>
      </c>
      <c r="J103" s="40">
        <f t="shared" si="3"/>
        <v>69.75</v>
      </c>
      <c r="K103" s="10">
        <v>102</v>
      </c>
    </row>
    <row r="104" spans="1:11">
      <c r="A104" s="10">
        <v>103</v>
      </c>
      <c r="B104" s="10" t="s">
        <v>342</v>
      </c>
      <c r="C104" s="10" t="s">
        <v>343</v>
      </c>
      <c r="D104" s="10">
        <v>2.6</v>
      </c>
      <c r="E104" s="26">
        <v>109</v>
      </c>
      <c r="F104" s="10" t="s">
        <v>45</v>
      </c>
      <c r="G104" s="13">
        <f t="shared" si="2"/>
        <v>65</v>
      </c>
      <c r="H104" s="18" t="s">
        <v>32</v>
      </c>
      <c r="I104" s="28" t="s">
        <v>72</v>
      </c>
      <c r="J104" s="16">
        <f t="shared" si="3"/>
        <v>69.5</v>
      </c>
      <c r="K104" s="10">
        <v>103</v>
      </c>
    </row>
    <row r="105" spans="1:11">
      <c r="A105" s="10">
        <v>104</v>
      </c>
      <c r="B105" s="10">
        <v>2019302040109</v>
      </c>
      <c r="C105" s="10" t="s">
        <v>344</v>
      </c>
      <c r="D105" s="10">
        <v>2.47</v>
      </c>
      <c r="E105" s="26">
        <v>111</v>
      </c>
      <c r="F105" s="10" t="s">
        <v>28</v>
      </c>
      <c r="G105" s="13">
        <f t="shared" si="2"/>
        <v>61.75</v>
      </c>
      <c r="H105" s="17">
        <v>80</v>
      </c>
      <c r="I105" s="17" t="s">
        <v>13</v>
      </c>
      <c r="J105" s="16">
        <f t="shared" si="3"/>
        <v>69.225</v>
      </c>
      <c r="K105" s="10">
        <v>104</v>
      </c>
    </row>
    <row r="106" spans="1:11">
      <c r="A106" s="10">
        <v>105</v>
      </c>
      <c r="B106" s="10" t="s">
        <v>345</v>
      </c>
      <c r="C106" s="10" t="s">
        <v>346</v>
      </c>
      <c r="D106" s="10">
        <v>2.62</v>
      </c>
      <c r="E106" s="26">
        <v>107</v>
      </c>
      <c r="F106" s="10" t="s">
        <v>32</v>
      </c>
      <c r="G106" s="16">
        <f t="shared" si="2"/>
        <v>65.5</v>
      </c>
      <c r="H106" s="18" t="s">
        <v>59</v>
      </c>
      <c r="I106" s="17" t="s">
        <v>13</v>
      </c>
      <c r="J106" s="16">
        <f t="shared" si="3"/>
        <v>68.85</v>
      </c>
      <c r="K106" s="10">
        <v>105</v>
      </c>
    </row>
    <row r="107" spans="1:11">
      <c r="A107" s="10">
        <v>106</v>
      </c>
      <c r="B107" s="10" t="s">
        <v>347</v>
      </c>
      <c r="C107" s="10" t="s">
        <v>348</v>
      </c>
      <c r="D107" s="10">
        <v>2.73</v>
      </c>
      <c r="E107" s="26">
        <v>101</v>
      </c>
      <c r="F107" s="10" t="s">
        <v>46</v>
      </c>
      <c r="G107" s="13">
        <f t="shared" si="2"/>
        <v>68.25</v>
      </c>
      <c r="H107" s="28" t="s">
        <v>59</v>
      </c>
      <c r="I107" s="28" t="s">
        <v>28</v>
      </c>
      <c r="J107" s="16">
        <f t="shared" si="3"/>
        <v>68.275</v>
      </c>
      <c r="K107" s="10">
        <v>106</v>
      </c>
    </row>
    <row r="108" spans="1:11">
      <c r="A108" s="30">
        <v>107</v>
      </c>
      <c r="B108" s="26" t="s">
        <v>349</v>
      </c>
      <c r="C108" s="31" t="s">
        <v>350</v>
      </c>
      <c r="D108" s="13">
        <v>2.64</v>
      </c>
      <c r="E108" s="11">
        <v>106</v>
      </c>
      <c r="F108" s="15" t="s">
        <v>46</v>
      </c>
      <c r="G108" s="16">
        <f t="shared" si="2"/>
        <v>66</v>
      </c>
      <c r="H108" s="18" t="s">
        <v>59</v>
      </c>
      <c r="I108" s="18" t="s">
        <v>72</v>
      </c>
      <c r="J108" s="16">
        <f t="shared" si="3"/>
        <v>68.2</v>
      </c>
      <c r="K108" s="10">
        <v>107</v>
      </c>
    </row>
    <row r="109" spans="1:11">
      <c r="A109" s="10">
        <v>108</v>
      </c>
      <c r="B109" s="44" t="s">
        <v>351</v>
      </c>
      <c r="C109" s="45" t="s">
        <v>352</v>
      </c>
      <c r="D109" s="10">
        <v>2.28</v>
      </c>
      <c r="E109" s="26">
        <v>116</v>
      </c>
      <c r="F109" s="29">
        <v>100</v>
      </c>
      <c r="G109" s="29">
        <f t="shared" si="2"/>
        <v>57</v>
      </c>
      <c r="H109" s="17">
        <v>60</v>
      </c>
      <c r="I109" s="28">
        <v>100</v>
      </c>
      <c r="J109" s="40">
        <f t="shared" si="3"/>
        <v>65.9</v>
      </c>
      <c r="K109" s="10">
        <v>108</v>
      </c>
    </row>
    <row r="110" spans="1:11">
      <c r="A110" s="10">
        <v>109</v>
      </c>
      <c r="B110" s="32" t="s">
        <v>353</v>
      </c>
      <c r="C110" s="25" t="s">
        <v>354</v>
      </c>
      <c r="D110" s="13">
        <v>2.36</v>
      </c>
      <c r="E110" s="11">
        <v>112</v>
      </c>
      <c r="F110" s="13" t="s">
        <v>46</v>
      </c>
      <c r="G110" s="13">
        <f t="shared" si="2"/>
        <v>59</v>
      </c>
      <c r="H110" s="18" t="s">
        <v>32</v>
      </c>
      <c r="I110" s="28" t="s">
        <v>13</v>
      </c>
      <c r="J110" s="16">
        <f t="shared" si="3"/>
        <v>64.8</v>
      </c>
      <c r="K110" s="10">
        <v>109</v>
      </c>
    </row>
    <row r="111" spans="1:11">
      <c r="A111" s="10">
        <v>110</v>
      </c>
      <c r="B111" s="11" t="s">
        <v>355</v>
      </c>
      <c r="C111" s="19" t="s">
        <v>356</v>
      </c>
      <c r="D111" s="10">
        <v>2.36</v>
      </c>
      <c r="E111" s="26">
        <v>112</v>
      </c>
      <c r="F111" s="28" t="s">
        <v>28</v>
      </c>
      <c r="G111" s="29">
        <f t="shared" si="2"/>
        <v>59</v>
      </c>
      <c r="H111" s="18" t="s">
        <v>59</v>
      </c>
      <c r="I111" s="28" t="s">
        <v>17</v>
      </c>
      <c r="J111" s="40">
        <f t="shared" si="3"/>
        <v>64.3</v>
      </c>
      <c r="K111" s="10">
        <v>110</v>
      </c>
    </row>
    <row r="112" spans="1:11">
      <c r="A112" s="30">
        <v>111</v>
      </c>
      <c r="B112" s="26" t="s">
        <v>357</v>
      </c>
      <c r="C112" s="31" t="s">
        <v>358</v>
      </c>
      <c r="D112" s="13">
        <v>2.66</v>
      </c>
      <c r="E112" s="11">
        <v>105</v>
      </c>
      <c r="F112" s="29">
        <v>65</v>
      </c>
      <c r="G112" s="16">
        <f t="shared" si="2"/>
        <v>66.5</v>
      </c>
      <c r="H112" s="17">
        <v>60</v>
      </c>
      <c r="I112" s="17">
        <v>30</v>
      </c>
      <c r="J112" s="16">
        <f t="shared" si="3"/>
        <v>62.05</v>
      </c>
      <c r="K112" s="10">
        <v>111</v>
      </c>
    </row>
    <row r="113" spans="1:11">
      <c r="A113" s="10">
        <v>112</v>
      </c>
      <c r="B113" s="34" t="s">
        <v>359</v>
      </c>
      <c r="C113" s="25" t="s">
        <v>360</v>
      </c>
      <c r="D113" s="13">
        <v>2.85</v>
      </c>
      <c r="E113" s="11">
        <v>93</v>
      </c>
      <c r="F113" s="13" t="s">
        <v>59</v>
      </c>
      <c r="G113" s="13">
        <f t="shared" si="2"/>
        <v>71.25</v>
      </c>
      <c r="H113" s="18" t="s">
        <v>59</v>
      </c>
      <c r="I113" s="28" t="s">
        <v>361</v>
      </c>
      <c r="J113" s="16">
        <f t="shared" si="3"/>
        <v>61.875</v>
      </c>
      <c r="K113" s="10">
        <v>112</v>
      </c>
    </row>
    <row r="114" spans="1:11">
      <c r="A114" s="10">
        <v>113</v>
      </c>
      <c r="B114" s="26" t="s">
        <v>362</v>
      </c>
      <c r="C114" s="31" t="s">
        <v>363</v>
      </c>
      <c r="D114" s="13">
        <v>2.3</v>
      </c>
      <c r="E114" s="11">
        <v>115</v>
      </c>
      <c r="F114" s="29">
        <v>75</v>
      </c>
      <c r="G114" s="16">
        <f t="shared" si="2"/>
        <v>57.5</v>
      </c>
      <c r="H114" s="17">
        <v>60</v>
      </c>
      <c r="I114" s="17">
        <v>80</v>
      </c>
      <c r="J114" s="16">
        <f t="shared" si="3"/>
        <v>61.75</v>
      </c>
      <c r="K114" s="10">
        <v>113</v>
      </c>
    </row>
    <row r="115" spans="1:11">
      <c r="A115" s="10">
        <v>114</v>
      </c>
      <c r="B115" s="32" t="s">
        <v>364</v>
      </c>
      <c r="C115" s="25" t="s">
        <v>365</v>
      </c>
      <c r="D115" s="13">
        <v>2.76</v>
      </c>
      <c r="E115" s="11">
        <v>99</v>
      </c>
      <c r="F115" s="13" t="s">
        <v>46</v>
      </c>
      <c r="G115" s="13">
        <f t="shared" si="2"/>
        <v>69</v>
      </c>
      <c r="H115" s="18" t="s">
        <v>59</v>
      </c>
      <c r="I115" s="28">
        <v>0</v>
      </c>
      <c r="J115" s="16">
        <f t="shared" si="3"/>
        <v>60.8</v>
      </c>
      <c r="K115" s="10">
        <v>114</v>
      </c>
    </row>
    <row r="116" spans="1:11">
      <c r="A116" s="30">
        <v>115</v>
      </c>
      <c r="B116" s="26" t="s">
        <v>366</v>
      </c>
      <c r="C116" s="31" t="s">
        <v>367</v>
      </c>
      <c r="D116" s="13">
        <v>2.48</v>
      </c>
      <c r="E116" s="11">
        <v>110</v>
      </c>
      <c r="F116" s="29">
        <v>65</v>
      </c>
      <c r="G116" s="16">
        <f t="shared" si="2"/>
        <v>62</v>
      </c>
      <c r="H116" s="17">
        <v>60</v>
      </c>
      <c r="I116" s="17">
        <v>15</v>
      </c>
      <c r="J116" s="16">
        <f t="shared" si="3"/>
        <v>57.4</v>
      </c>
      <c r="K116" s="10">
        <v>115</v>
      </c>
    </row>
    <row r="117" spans="1:11">
      <c r="A117" s="10">
        <v>116</v>
      </c>
      <c r="B117" s="11" t="s">
        <v>368</v>
      </c>
      <c r="C117" s="19" t="s">
        <v>369</v>
      </c>
      <c r="D117" s="10">
        <v>2.33</v>
      </c>
      <c r="E117" s="26">
        <v>114</v>
      </c>
      <c r="F117" s="15" t="s">
        <v>32</v>
      </c>
      <c r="G117" s="29">
        <f t="shared" si="2"/>
        <v>58.25</v>
      </c>
      <c r="H117" s="18" t="s">
        <v>59</v>
      </c>
      <c r="I117" s="28" t="s">
        <v>113</v>
      </c>
      <c r="J117" s="40">
        <f t="shared" si="3"/>
        <v>57.275</v>
      </c>
      <c r="K117" s="10">
        <v>116</v>
      </c>
    </row>
    <row r="118" spans="1:11">
      <c r="A118" s="10">
        <v>117</v>
      </c>
      <c r="B118" s="11" t="s">
        <v>370</v>
      </c>
      <c r="C118" s="46" t="s">
        <v>371</v>
      </c>
      <c r="D118" s="10">
        <v>2.01</v>
      </c>
      <c r="E118" s="26">
        <v>119</v>
      </c>
      <c r="F118" s="15" t="s">
        <v>45</v>
      </c>
      <c r="G118" s="29">
        <f t="shared" si="2"/>
        <v>50.25</v>
      </c>
      <c r="H118" s="18" t="s">
        <v>59</v>
      </c>
      <c r="I118" s="28" t="s">
        <v>32</v>
      </c>
      <c r="J118" s="40">
        <f t="shared" si="3"/>
        <v>55.675</v>
      </c>
      <c r="K118" s="10">
        <v>117</v>
      </c>
    </row>
    <row r="119" spans="1:11">
      <c r="A119" s="10">
        <v>118</v>
      </c>
      <c r="B119" s="11" t="s">
        <v>372</v>
      </c>
      <c r="C119" s="19" t="s">
        <v>373</v>
      </c>
      <c r="D119" s="10">
        <v>2.27</v>
      </c>
      <c r="E119" s="26">
        <v>117</v>
      </c>
      <c r="F119" s="15" t="s">
        <v>59</v>
      </c>
      <c r="G119" s="29">
        <f t="shared" si="2"/>
        <v>56.75</v>
      </c>
      <c r="H119" s="28" t="s">
        <v>32</v>
      </c>
      <c r="I119" s="41" t="s">
        <v>63</v>
      </c>
      <c r="J119" s="40">
        <f t="shared" si="3"/>
        <v>54.225</v>
      </c>
      <c r="K119" s="10">
        <v>118</v>
      </c>
    </row>
    <row r="120" spans="1:11">
      <c r="A120" s="30">
        <v>119</v>
      </c>
      <c r="B120" s="11" t="s">
        <v>374</v>
      </c>
      <c r="C120" s="19" t="s">
        <v>375</v>
      </c>
      <c r="D120" s="10">
        <v>2</v>
      </c>
      <c r="E120" s="26">
        <v>120</v>
      </c>
      <c r="F120" s="15" t="s">
        <v>32</v>
      </c>
      <c r="G120" s="29">
        <f t="shared" si="2"/>
        <v>50</v>
      </c>
      <c r="H120" s="28" t="s">
        <v>46</v>
      </c>
      <c r="I120" s="28" t="s">
        <v>376</v>
      </c>
      <c r="J120" s="40">
        <f t="shared" si="3"/>
        <v>52.5</v>
      </c>
      <c r="K120" s="10">
        <v>119</v>
      </c>
    </row>
    <row r="121" spans="1:11">
      <c r="A121" s="10">
        <v>120</v>
      </c>
      <c r="B121" s="11" t="s">
        <v>377</v>
      </c>
      <c r="C121" s="46" t="s">
        <v>378</v>
      </c>
      <c r="D121" s="10">
        <v>2.1</v>
      </c>
      <c r="E121" s="26">
        <v>118</v>
      </c>
      <c r="F121" s="19" t="s">
        <v>59</v>
      </c>
      <c r="G121" s="29">
        <f t="shared" si="2"/>
        <v>52.5</v>
      </c>
      <c r="H121" s="36" t="s">
        <v>59</v>
      </c>
      <c r="I121" s="28" t="s">
        <v>361</v>
      </c>
      <c r="J121" s="40">
        <f t="shared" si="3"/>
        <v>48.75</v>
      </c>
      <c r="K121" s="10">
        <v>120</v>
      </c>
    </row>
    <row r="122" spans="1:11">
      <c r="A122" s="10">
        <v>121</v>
      </c>
      <c r="B122" s="11" t="s">
        <v>379</v>
      </c>
      <c r="C122" s="46" t="s">
        <v>380</v>
      </c>
      <c r="D122" s="10">
        <v>1.73</v>
      </c>
      <c r="E122" s="26">
        <v>121</v>
      </c>
      <c r="F122" s="15" t="s">
        <v>59</v>
      </c>
      <c r="G122" s="29">
        <f t="shared" si="2"/>
        <v>43.25</v>
      </c>
      <c r="H122" s="18" t="s">
        <v>59</v>
      </c>
      <c r="I122" s="28" t="s">
        <v>361</v>
      </c>
      <c r="J122" s="40">
        <f t="shared" si="3"/>
        <v>42.275</v>
      </c>
      <c r="K122" s="10">
        <v>121</v>
      </c>
    </row>
    <row r="123" spans="1:11">
      <c r="A123" s="10">
        <v>122</v>
      </c>
      <c r="B123" s="26" t="s">
        <v>381</v>
      </c>
      <c r="C123" s="31" t="s">
        <v>382</v>
      </c>
      <c r="D123" s="13">
        <v>1.5</v>
      </c>
      <c r="E123" s="11">
        <v>122</v>
      </c>
      <c r="F123" s="29">
        <v>65</v>
      </c>
      <c r="G123" s="16">
        <f t="shared" si="2"/>
        <v>37.5</v>
      </c>
      <c r="H123" s="17">
        <v>60</v>
      </c>
      <c r="I123" s="17">
        <v>0</v>
      </c>
      <c r="J123" s="16">
        <f t="shared" si="3"/>
        <v>38.75</v>
      </c>
      <c r="K123" s="10">
        <v>122</v>
      </c>
    </row>
    <row r="124" spans="1:11">
      <c r="A124" s="30">
        <v>123</v>
      </c>
      <c r="B124" s="26" t="s">
        <v>383</v>
      </c>
      <c r="C124" s="31" t="s">
        <v>384</v>
      </c>
      <c r="D124" s="13">
        <v>1.19</v>
      </c>
      <c r="E124" s="11">
        <v>123</v>
      </c>
      <c r="F124" s="29">
        <v>65</v>
      </c>
      <c r="G124" s="16">
        <f t="shared" si="2"/>
        <v>29.75</v>
      </c>
      <c r="H124" s="17">
        <v>60</v>
      </c>
      <c r="I124" s="17">
        <v>10</v>
      </c>
      <c r="J124" s="16">
        <f t="shared" si="3"/>
        <v>34.325</v>
      </c>
      <c r="K124" s="10">
        <v>123</v>
      </c>
    </row>
    <row r="125" spans="5:5">
      <c r="E125" s="47"/>
    </row>
    <row r="126" spans="5:5">
      <c r="E126" s="47"/>
    </row>
  </sheetData>
  <autoFilter ref="A1:XFC124">
    <sortState ref="A1:XFC124">
      <sortCondition ref="J1" descending="1"/>
    </sortState>
    <extLst/>
  </autoFilter>
  <sortState ref="B3:J39">
    <sortCondition ref="J3:J39" descending="1"/>
  </sortState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workbookViewId="0">
      <selection activeCell="J10" sqref="J10"/>
    </sheetView>
  </sheetViews>
  <sheetFormatPr defaultColWidth="9.63888888888889" defaultRowHeight="14.4"/>
  <cols>
    <col min="1" max="1" width="9" style="2"/>
    <col min="2" max="2" width="13.7777777777778" style="3" customWidth="1"/>
    <col min="3" max="3" width="10.7777777777778" style="4" customWidth="1"/>
    <col min="4" max="4" width="10.1574074074074" style="3" customWidth="1"/>
    <col min="5" max="5" width="10.3333333333333" style="3" customWidth="1"/>
    <col min="6" max="6" width="11.6574074074074" style="5" customWidth="1"/>
    <col min="7" max="7" width="11.6574074074074" style="3" customWidth="1"/>
    <col min="8" max="9" width="11.6574074074074" style="5" customWidth="1"/>
    <col min="10" max="10" width="11.6574074074074" style="3" customWidth="1"/>
    <col min="11" max="11" width="15.3333333333333" style="3" customWidth="1"/>
    <col min="12" max="16384" width="9" style="3"/>
  </cols>
  <sheetData>
    <row r="1" s="1" customFormat="1" ht="31" customHeight="1" spans="1:11">
      <c r="A1" s="6" t="s">
        <v>0</v>
      </c>
      <c r="B1" s="7" t="s">
        <v>1</v>
      </c>
      <c r="C1" s="8" t="s">
        <v>2</v>
      </c>
      <c r="D1" s="7" t="s">
        <v>3</v>
      </c>
      <c r="E1" s="7" t="s">
        <v>134</v>
      </c>
      <c r="F1" s="9" t="s">
        <v>5</v>
      </c>
      <c r="G1" s="7" t="s">
        <v>6</v>
      </c>
      <c r="H1" s="9" t="s">
        <v>7</v>
      </c>
      <c r="I1" s="9" t="s">
        <v>8</v>
      </c>
      <c r="J1" s="7" t="s">
        <v>9</v>
      </c>
      <c r="K1" s="7" t="s">
        <v>10</v>
      </c>
    </row>
    <row r="2" ht="18" customHeight="1" spans="1:11">
      <c r="A2" s="10">
        <v>1</v>
      </c>
      <c r="B2" s="11" t="s">
        <v>385</v>
      </c>
      <c r="C2" s="12" t="s">
        <v>386</v>
      </c>
      <c r="D2" s="13">
        <v>3.79</v>
      </c>
      <c r="E2" s="14">
        <v>1</v>
      </c>
      <c r="F2" s="15" t="s">
        <v>46</v>
      </c>
      <c r="G2" s="16">
        <f t="shared" ref="G2:G18" si="0">D2*25</f>
        <v>94.75</v>
      </c>
      <c r="H2" s="17" t="s">
        <v>32</v>
      </c>
      <c r="I2" s="18" t="s">
        <v>13</v>
      </c>
      <c r="J2" s="16">
        <f t="shared" ref="J2:J18" si="1">F2*0.1+G2*0.7+H2*0.1+I2*0.1</f>
        <v>89.825</v>
      </c>
      <c r="K2" s="11" t="s">
        <v>14</v>
      </c>
    </row>
    <row r="3" ht="18" customHeight="1" spans="1:11">
      <c r="A3" s="10">
        <v>2</v>
      </c>
      <c r="B3" s="11" t="s">
        <v>387</v>
      </c>
      <c r="C3" s="12" t="s">
        <v>388</v>
      </c>
      <c r="D3" s="13">
        <v>3.51</v>
      </c>
      <c r="E3" s="14">
        <v>3</v>
      </c>
      <c r="F3" s="17" t="s">
        <v>13</v>
      </c>
      <c r="G3" s="16">
        <f t="shared" si="0"/>
        <v>87.75</v>
      </c>
      <c r="H3" s="18" t="s">
        <v>28</v>
      </c>
      <c r="I3" s="18" t="s">
        <v>13</v>
      </c>
      <c r="J3" s="16">
        <f t="shared" si="1"/>
        <v>89.425</v>
      </c>
      <c r="K3" s="11" t="s">
        <v>18</v>
      </c>
    </row>
    <row r="4" spans="1:14">
      <c r="A4" s="10">
        <v>3</v>
      </c>
      <c r="B4" s="11" t="s">
        <v>389</v>
      </c>
      <c r="C4" s="12" t="s">
        <v>390</v>
      </c>
      <c r="D4" s="13">
        <v>3.56</v>
      </c>
      <c r="E4" s="14">
        <v>2</v>
      </c>
      <c r="F4" s="15" t="s">
        <v>13</v>
      </c>
      <c r="G4" s="16">
        <f t="shared" si="0"/>
        <v>89</v>
      </c>
      <c r="H4" s="18" t="s">
        <v>46</v>
      </c>
      <c r="I4" s="18" t="s">
        <v>72</v>
      </c>
      <c r="J4" s="16">
        <f t="shared" si="1"/>
        <v>88.3</v>
      </c>
      <c r="K4" s="11" t="s">
        <v>21</v>
      </c>
      <c r="L4" s="1"/>
      <c r="M4" s="1"/>
      <c r="N4" s="1"/>
    </row>
    <row r="5" ht="18" customHeight="1" spans="1:11">
      <c r="A5" s="10">
        <v>4</v>
      </c>
      <c r="B5" s="11" t="s">
        <v>391</v>
      </c>
      <c r="C5" s="12" t="s">
        <v>392</v>
      </c>
      <c r="D5" s="13">
        <v>3.46</v>
      </c>
      <c r="E5" s="14">
        <v>4</v>
      </c>
      <c r="F5" s="15" t="s">
        <v>59</v>
      </c>
      <c r="G5" s="16">
        <f t="shared" si="0"/>
        <v>86.5</v>
      </c>
      <c r="H5" s="18" t="s">
        <v>59</v>
      </c>
      <c r="I5" s="18" t="s">
        <v>17</v>
      </c>
      <c r="J5" s="16">
        <f t="shared" si="1"/>
        <v>81.55</v>
      </c>
      <c r="K5" s="11" t="s">
        <v>25</v>
      </c>
    </row>
    <row r="6" ht="18" customHeight="1" spans="1:11">
      <c r="A6" s="10">
        <v>5</v>
      </c>
      <c r="B6" s="11" t="s">
        <v>393</v>
      </c>
      <c r="C6" s="12" t="s">
        <v>394</v>
      </c>
      <c r="D6" s="13">
        <v>3.08</v>
      </c>
      <c r="E6" s="14">
        <v>7</v>
      </c>
      <c r="F6" s="15" t="s">
        <v>32</v>
      </c>
      <c r="G6" s="16">
        <f t="shared" si="0"/>
        <v>77</v>
      </c>
      <c r="H6" s="18" t="s">
        <v>32</v>
      </c>
      <c r="I6" s="17" t="s">
        <v>13</v>
      </c>
      <c r="J6" s="16">
        <f t="shared" si="1"/>
        <v>77.9</v>
      </c>
      <c r="K6" s="11" t="s">
        <v>29</v>
      </c>
    </row>
    <row r="7" ht="18" customHeight="1" spans="1:14">
      <c r="A7" s="10">
        <v>6</v>
      </c>
      <c r="B7" s="11" t="s">
        <v>395</v>
      </c>
      <c r="C7" s="12" t="s">
        <v>396</v>
      </c>
      <c r="D7" s="13">
        <v>3.15</v>
      </c>
      <c r="E7" s="14">
        <v>6</v>
      </c>
      <c r="F7" s="17" t="s">
        <v>59</v>
      </c>
      <c r="G7" s="16">
        <f t="shared" si="0"/>
        <v>78.75</v>
      </c>
      <c r="H7" s="17" t="s">
        <v>46</v>
      </c>
      <c r="I7" s="17" t="s">
        <v>13</v>
      </c>
      <c r="J7" s="16">
        <f t="shared" si="1"/>
        <v>77.625</v>
      </c>
      <c r="K7" s="11" t="s">
        <v>33</v>
      </c>
      <c r="L7" s="1"/>
      <c r="M7" s="1"/>
      <c r="N7" s="1"/>
    </row>
    <row r="8" ht="18" customHeight="1" spans="1:14">
      <c r="A8" s="10">
        <v>7</v>
      </c>
      <c r="B8" s="11" t="s">
        <v>397</v>
      </c>
      <c r="C8" s="12" t="s">
        <v>398</v>
      </c>
      <c r="D8" s="13">
        <v>3.19</v>
      </c>
      <c r="E8" s="14">
        <v>5</v>
      </c>
      <c r="F8" s="15" t="s">
        <v>59</v>
      </c>
      <c r="G8" s="16">
        <f t="shared" si="0"/>
        <v>79.75</v>
      </c>
      <c r="H8" s="18" t="s">
        <v>59</v>
      </c>
      <c r="I8" s="17" t="s">
        <v>17</v>
      </c>
      <c r="J8" s="16">
        <f t="shared" si="1"/>
        <v>76.825</v>
      </c>
      <c r="K8" s="11" t="s">
        <v>36</v>
      </c>
      <c r="M8" s="1"/>
      <c r="N8" s="1"/>
    </row>
    <row r="9" spans="1:11">
      <c r="A9" s="10">
        <v>8</v>
      </c>
      <c r="B9" s="11" t="s">
        <v>399</v>
      </c>
      <c r="C9" s="12" t="s">
        <v>400</v>
      </c>
      <c r="D9" s="13">
        <v>2.92</v>
      </c>
      <c r="E9" s="14">
        <v>9</v>
      </c>
      <c r="F9" s="15" t="s">
        <v>24</v>
      </c>
      <c r="G9" s="16">
        <f t="shared" si="0"/>
        <v>73</v>
      </c>
      <c r="H9" s="18" t="s">
        <v>46</v>
      </c>
      <c r="I9" s="17" t="s">
        <v>13</v>
      </c>
      <c r="J9" s="16">
        <f t="shared" si="1"/>
        <v>76.1</v>
      </c>
      <c r="K9" s="11" t="s">
        <v>39</v>
      </c>
    </row>
    <row r="10" ht="18" customHeight="1" spans="1:11">
      <c r="A10" s="10">
        <v>9</v>
      </c>
      <c r="B10" s="11" t="s">
        <v>401</v>
      </c>
      <c r="C10" s="12" t="s">
        <v>402</v>
      </c>
      <c r="D10" s="13">
        <v>3.03</v>
      </c>
      <c r="E10" s="14">
        <v>8</v>
      </c>
      <c r="F10" s="17" t="s">
        <v>32</v>
      </c>
      <c r="G10" s="16">
        <f t="shared" si="0"/>
        <v>75.75</v>
      </c>
      <c r="H10" s="18" t="s">
        <v>32</v>
      </c>
      <c r="I10" s="17" t="s">
        <v>17</v>
      </c>
      <c r="J10" s="16">
        <f t="shared" si="1"/>
        <v>76.025</v>
      </c>
      <c r="K10" s="11" t="s">
        <v>42</v>
      </c>
    </row>
    <row r="11" spans="1:14">
      <c r="A11" s="10">
        <v>10</v>
      </c>
      <c r="B11" s="11" t="s">
        <v>403</v>
      </c>
      <c r="C11" s="19" t="s">
        <v>404</v>
      </c>
      <c r="D11" s="13">
        <v>2.83</v>
      </c>
      <c r="E11" s="14">
        <v>10</v>
      </c>
      <c r="F11" s="17" t="s">
        <v>32</v>
      </c>
      <c r="G11" s="16">
        <f t="shared" si="0"/>
        <v>70.75</v>
      </c>
      <c r="H11" s="18" t="s">
        <v>59</v>
      </c>
      <c r="I11" s="18" t="s">
        <v>72</v>
      </c>
      <c r="J11" s="16">
        <f t="shared" si="1"/>
        <v>72.025</v>
      </c>
      <c r="K11" s="11" t="s">
        <v>47</v>
      </c>
      <c r="M11" s="1"/>
      <c r="N11" s="1"/>
    </row>
    <row r="12" spans="1:17">
      <c r="A12" s="10">
        <v>11</v>
      </c>
      <c r="B12" s="11" t="s">
        <v>405</v>
      </c>
      <c r="C12" s="12" t="s">
        <v>406</v>
      </c>
      <c r="D12" s="13">
        <v>2.56</v>
      </c>
      <c r="E12" s="14">
        <v>13</v>
      </c>
      <c r="F12" s="17" t="s">
        <v>17</v>
      </c>
      <c r="G12" s="16">
        <f t="shared" si="0"/>
        <v>64</v>
      </c>
      <c r="H12" s="17" t="s">
        <v>45</v>
      </c>
      <c r="I12" s="18" t="s">
        <v>150</v>
      </c>
      <c r="J12" s="16">
        <f t="shared" si="1"/>
        <v>71.3</v>
      </c>
      <c r="K12" s="11" t="s">
        <v>50</v>
      </c>
      <c r="L12" s="1"/>
      <c r="M12" s="1"/>
      <c r="P12" s="1"/>
      <c r="Q12" s="1"/>
    </row>
    <row r="13" ht="18" customHeight="1" spans="1:11">
      <c r="A13" s="10">
        <v>12</v>
      </c>
      <c r="B13" s="11" t="s">
        <v>407</v>
      </c>
      <c r="C13" s="12" t="s">
        <v>408</v>
      </c>
      <c r="D13" s="13">
        <v>2.71</v>
      </c>
      <c r="E13" s="14">
        <v>11</v>
      </c>
      <c r="F13" s="17" t="s">
        <v>46</v>
      </c>
      <c r="G13" s="16">
        <f t="shared" si="0"/>
        <v>67.75</v>
      </c>
      <c r="H13" s="18" t="s">
        <v>59</v>
      </c>
      <c r="I13" s="17" t="s">
        <v>13</v>
      </c>
      <c r="J13" s="16">
        <f t="shared" si="1"/>
        <v>69.925</v>
      </c>
      <c r="K13" s="11" t="s">
        <v>53</v>
      </c>
    </row>
    <row r="14" ht="18" customHeight="1" spans="1:14">
      <c r="A14" s="10">
        <v>13</v>
      </c>
      <c r="B14" s="11" t="s">
        <v>409</v>
      </c>
      <c r="C14" s="12" t="s">
        <v>410</v>
      </c>
      <c r="D14" s="13">
        <v>2.5</v>
      </c>
      <c r="E14" s="14">
        <v>14</v>
      </c>
      <c r="F14" s="15" t="s">
        <v>59</v>
      </c>
      <c r="G14" s="16">
        <f t="shared" si="0"/>
        <v>62.5</v>
      </c>
      <c r="H14" s="18" t="s">
        <v>59</v>
      </c>
      <c r="I14" s="17" t="s">
        <v>13</v>
      </c>
      <c r="J14" s="16">
        <f t="shared" si="1"/>
        <v>65.75</v>
      </c>
      <c r="K14" s="11" t="s">
        <v>56</v>
      </c>
      <c r="N14" s="1"/>
    </row>
    <row r="15" ht="18" customHeight="1" spans="1:13">
      <c r="A15" s="10">
        <v>14</v>
      </c>
      <c r="B15" s="11" t="s">
        <v>411</v>
      </c>
      <c r="C15" s="12" t="s">
        <v>412</v>
      </c>
      <c r="D15" s="13">
        <v>2.22</v>
      </c>
      <c r="E15" s="14">
        <v>16</v>
      </c>
      <c r="F15" s="15" t="s">
        <v>28</v>
      </c>
      <c r="G15" s="16">
        <f t="shared" si="0"/>
        <v>55.5</v>
      </c>
      <c r="H15" s="18" t="s">
        <v>59</v>
      </c>
      <c r="I15" s="17" t="s">
        <v>13</v>
      </c>
      <c r="J15" s="16">
        <f t="shared" si="1"/>
        <v>62.85</v>
      </c>
      <c r="K15" s="11" t="s">
        <v>60</v>
      </c>
      <c r="L15" s="1"/>
      <c r="M15" s="1"/>
    </row>
    <row r="16" ht="18" customHeight="1" spans="1:11">
      <c r="A16" s="10">
        <v>15</v>
      </c>
      <c r="B16" s="11" t="s">
        <v>413</v>
      </c>
      <c r="C16" s="12" t="s">
        <v>414</v>
      </c>
      <c r="D16" s="13">
        <v>2.63</v>
      </c>
      <c r="E16" s="14">
        <v>12</v>
      </c>
      <c r="F16" s="15" t="s">
        <v>59</v>
      </c>
      <c r="G16" s="16">
        <f t="shared" si="0"/>
        <v>65.75</v>
      </c>
      <c r="H16" s="18" t="s">
        <v>59</v>
      </c>
      <c r="I16" s="18" t="s">
        <v>63</v>
      </c>
      <c r="J16" s="16">
        <f t="shared" si="1"/>
        <v>59.525</v>
      </c>
      <c r="K16" s="11" t="s">
        <v>63</v>
      </c>
    </row>
    <row r="17" ht="18" customHeight="1" spans="1:11">
      <c r="A17" s="10">
        <v>16</v>
      </c>
      <c r="B17" s="11" t="s">
        <v>415</v>
      </c>
      <c r="C17" s="19" t="s">
        <v>416</v>
      </c>
      <c r="D17" s="13">
        <v>2.47</v>
      </c>
      <c r="E17" s="14">
        <v>15</v>
      </c>
      <c r="F17" s="15" t="s">
        <v>59</v>
      </c>
      <c r="G17" s="16">
        <f t="shared" si="0"/>
        <v>61.75</v>
      </c>
      <c r="H17" s="18" t="s">
        <v>59</v>
      </c>
      <c r="I17" s="18" t="s">
        <v>63</v>
      </c>
      <c r="J17" s="16">
        <f t="shared" si="1"/>
        <v>56.725</v>
      </c>
      <c r="K17" s="11" t="s">
        <v>66</v>
      </c>
    </row>
    <row r="18" ht="18" customHeight="1" spans="1:11">
      <c r="A18" s="10">
        <v>17</v>
      </c>
      <c r="B18" s="11" t="s">
        <v>417</v>
      </c>
      <c r="C18" s="12" t="s">
        <v>418</v>
      </c>
      <c r="D18" s="13">
        <v>1.98</v>
      </c>
      <c r="E18" s="14">
        <v>17</v>
      </c>
      <c r="F18" s="15" t="s">
        <v>28</v>
      </c>
      <c r="G18" s="16">
        <f t="shared" si="0"/>
        <v>49.5</v>
      </c>
      <c r="H18" s="17" t="s">
        <v>45</v>
      </c>
      <c r="I18" s="17" t="s">
        <v>46</v>
      </c>
      <c r="J18" s="16">
        <f t="shared" si="1"/>
        <v>56.65</v>
      </c>
      <c r="K18" s="11" t="s">
        <v>69</v>
      </c>
    </row>
    <row r="19" spans="1:11">
      <c r="A19" s="20"/>
      <c r="B19" s="21"/>
      <c r="C19" s="21"/>
      <c r="D19" s="22"/>
      <c r="E19" s="2"/>
      <c r="F19" s="23"/>
      <c r="G19" s="2"/>
      <c r="H19" s="23"/>
      <c r="I19" s="23"/>
      <c r="J19" s="2"/>
      <c r="K19" s="2"/>
    </row>
    <row r="20" ht="18" customHeight="1" spans="1:1">
      <c r="A20" s="3"/>
    </row>
    <row r="21" ht="18" customHeight="1" spans="1:1">
      <c r="A21" s="3"/>
    </row>
    <row r="22" ht="18" customHeight="1" spans="1:1">
      <c r="A22" s="3"/>
    </row>
    <row r="23" ht="18" customHeight="1" spans="1:1">
      <c r="A23" s="3"/>
    </row>
    <row r="24" ht="18" customHeight="1" spans="1:1">
      <c r="A24" s="3"/>
    </row>
    <row r="25" ht="18" customHeight="1" spans="1:1">
      <c r="A25" s="3"/>
    </row>
    <row r="26" ht="18" customHeight="1" spans="1:1">
      <c r="A26" s="3"/>
    </row>
    <row r="27" ht="18" customHeight="1" spans="1:1">
      <c r="A27" s="3"/>
    </row>
    <row r="28" ht="18" customHeight="1" spans="1:1">
      <c r="A28" s="3"/>
    </row>
    <row r="29" ht="18" customHeight="1" spans="1:1">
      <c r="A29" s="3"/>
    </row>
    <row r="30" ht="18" customHeight="1" spans="1:1">
      <c r="A30" s="3"/>
    </row>
  </sheetData>
  <autoFilter ref="A1:Q18">
    <sortState ref="A1:Q18">
      <sortCondition ref="J1" descending="1"/>
    </sortState>
    <extLst/>
  </autoFilter>
  <sortState ref="B3:J20">
    <sortCondition ref="J3:J20" descending="1"/>
  </sortState>
  <mergeCells count="1">
    <mergeCell ref="A19:C19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试验191</vt:lpstr>
      <vt:lpstr>基地班</vt:lpstr>
      <vt:lpstr>生技192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86136</cp:lastModifiedBy>
  <dcterms:created xsi:type="dcterms:W3CDTF">2021-09-08T14:04:00Z</dcterms:created>
  <dcterms:modified xsi:type="dcterms:W3CDTF">2021-10-06T05:52:44Z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D35D2A477B3B47A7B39C97E1C8001609</vt:lpwstr>
  </property>
  <property fmtid="{D5CDD505-2E9C-101B-9397-08002B2CF9AE}" pid="3" name="KSOProductBuildVer">
    <vt:lpwstr>2052-11.1.0.10700</vt:lpwstr>
  </property>
</Properties>
</file>