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资助\奖学金\社会捐赠类奖学金\附件\"/>
    </mc:Choice>
  </mc:AlternateContent>
  <bookViews>
    <workbookView xWindow="0" yWindow="0" windowWidth="22365" windowHeight="9420" activeTab="2"/>
  </bookViews>
  <sheets>
    <sheet name="试验191" sheetId="1" r:id="rId1"/>
    <sheet name="生技192" sheetId="7" state="hidden" r:id="rId2"/>
    <sheet name="基地班" sheetId="4" r:id="rId3"/>
  </sheets>
  <definedNames>
    <definedName name="_xlnm._FilterDatabase" localSheetId="2" hidden="1">基地班!$1:$124</definedName>
    <definedName name="_xlnm._FilterDatabase" localSheetId="1" hidden="1">生技192!$A$1:$R$18</definedName>
    <definedName name="_xlnm._FilterDatabase" localSheetId="0" hidden="1">试验191!$A$1:$L$40</definedName>
  </definedNames>
  <calcPr calcId="162913"/>
</workbook>
</file>

<file path=xl/calcChain.xml><?xml version="1.0" encoding="utf-8"?>
<calcChain xmlns="http://schemas.openxmlformats.org/spreadsheetml/2006/main">
  <c r="H124" i="4" l="1"/>
  <c r="K124" i="4" s="1"/>
  <c r="H123" i="4"/>
  <c r="K123" i="4" s="1"/>
  <c r="H122" i="4"/>
  <c r="K122" i="4" s="1"/>
  <c r="H121" i="4"/>
  <c r="K121" i="4" s="1"/>
  <c r="H120" i="4"/>
  <c r="K120" i="4" s="1"/>
  <c r="H119" i="4"/>
  <c r="K119" i="4" s="1"/>
  <c r="H118" i="4"/>
  <c r="K118" i="4" s="1"/>
  <c r="H117" i="4"/>
  <c r="K117" i="4" s="1"/>
  <c r="H116" i="4"/>
  <c r="K116" i="4" s="1"/>
  <c r="H115" i="4"/>
  <c r="K115" i="4" s="1"/>
  <c r="H114" i="4"/>
  <c r="K114" i="4" s="1"/>
  <c r="H113" i="4"/>
  <c r="K113" i="4" s="1"/>
  <c r="H112" i="4"/>
  <c r="K112" i="4" s="1"/>
  <c r="H111" i="4"/>
  <c r="K111" i="4" s="1"/>
  <c r="H110" i="4"/>
  <c r="K110" i="4" s="1"/>
  <c r="H109" i="4"/>
  <c r="K109" i="4" s="1"/>
  <c r="H108" i="4"/>
  <c r="K108" i="4" s="1"/>
  <c r="H107" i="4"/>
  <c r="K107" i="4" s="1"/>
  <c r="H106" i="4"/>
  <c r="K106" i="4" s="1"/>
  <c r="H105" i="4"/>
  <c r="K105" i="4" s="1"/>
  <c r="H104" i="4"/>
  <c r="K104" i="4" s="1"/>
  <c r="H103" i="4"/>
  <c r="K103" i="4" s="1"/>
  <c r="H102" i="4"/>
  <c r="K102" i="4" s="1"/>
  <c r="H101" i="4"/>
  <c r="K101" i="4" s="1"/>
  <c r="H100" i="4"/>
  <c r="K100" i="4" s="1"/>
  <c r="H99" i="4"/>
  <c r="K99" i="4" s="1"/>
  <c r="H98" i="4"/>
  <c r="K98" i="4" s="1"/>
  <c r="H97" i="4"/>
  <c r="K97" i="4" s="1"/>
  <c r="H96" i="4"/>
  <c r="K96" i="4" s="1"/>
  <c r="H95" i="4"/>
  <c r="K95" i="4" s="1"/>
  <c r="H94" i="4"/>
  <c r="K94" i="4" s="1"/>
  <c r="H93" i="4"/>
  <c r="K93" i="4" s="1"/>
  <c r="H92" i="4"/>
  <c r="K92" i="4" s="1"/>
  <c r="H91" i="4"/>
  <c r="K91" i="4" s="1"/>
  <c r="H90" i="4"/>
  <c r="K90" i="4" s="1"/>
  <c r="H89" i="4"/>
  <c r="K89" i="4" s="1"/>
  <c r="H88" i="4"/>
  <c r="K88" i="4" s="1"/>
  <c r="H87" i="4"/>
  <c r="K87" i="4" s="1"/>
  <c r="H86" i="4"/>
  <c r="K86" i="4" s="1"/>
  <c r="H85" i="4"/>
  <c r="K85" i="4" s="1"/>
  <c r="H84" i="4"/>
  <c r="K84" i="4" s="1"/>
  <c r="H83" i="4"/>
  <c r="K83" i="4" s="1"/>
  <c r="H82" i="4"/>
  <c r="K82" i="4" s="1"/>
  <c r="H81" i="4"/>
  <c r="K81" i="4" s="1"/>
  <c r="H80" i="4"/>
  <c r="K80" i="4" s="1"/>
  <c r="H79" i="4"/>
  <c r="K79" i="4" s="1"/>
  <c r="H78" i="4"/>
  <c r="K78" i="4" s="1"/>
  <c r="H77" i="4"/>
  <c r="K77" i="4" s="1"/>
  <c r="H76" i="4"/>
  <c r="K76" i="4" s="1"/>
  <c r="H75" i="4"/>
  <c r="K75" i="4" s="1"/>
  <c r="H74" i="4"/>
  <c r="K74" i="4" s="1"/>
  <c r="H73" i="4"/>
  <c r="K73" i="4" s="1"/>
  <c r="H72" i="4"/>
  <c r="K72" i="4" s="1"/>
  <c r="H71" i="4"/>
  <c r="K71" i="4" s="1"/>
  <c r="H70" i="4"/>
  <c r="K70" i="4" s="1"/>
  <c r="H69" i="4"/>
  <c r="K69" i="4" s="1"/>
  <c r="H68" i="4"/>
  <c r="K68" i="4" s="1"/>
  <c r="H67" i="4"/>
  <c r="K67" i="4" s="1"/>
  <c r="H66" i="4"/>
  <c r="K66" i="4" s="1"/>
  <c r="H65" i="4"/>
  <c r="K65" i="4" s="1"/>
  <c r="H64" i="4"/>
  <c r="K64" i="4" s="1"/>
  <c r="H63" i="4"/>
  <c r="K63" i="4" s="1"/>
  <c r="H62" i="4"/>
  <c r="K62" i="4" s="1"/>
  <c r="H61" i="4"/>
  <c r="K61" i="4" s="1"/>
  <c r="H60" i="4"/>
  <c r="K60" i="4" s="1"/>
  <c r="H59" i="4"/>
  <c r="K59" i="4" s="1"/>
  <c r="H58" i="4"/>
  <c r="K58" i="4" s="1"/>
  <c r="H57" i="4"/>
  <c r="K57" i="4" s="1"/>
  <c r="H56" i="4"/>
  <c r="K56" i="4" s="1"/>
  <c r="H55" i="4"/>
  <c r="K55" i="4" s="1"/>
  <c r="H54" i="4"/>
  <c r="K54" i="4" s="1"/>
  <c r="H53" i="4"/>
  <c r="K53" i="4" s="1"/>
  <c r="H52" i="4"/>
  <c r="K52" i="4" s="1"/>
  <c r="H51" i="4"/>
  <c r="K51" i="4" s="1"/>
  <c r="H50" i="4"/>
  <c r="K50" i="4" s="1"/>
  <c r="H49" i="4"/>
  <c r="K49" i="4" s="1"/>
  <c r="H48" i="4"/>
  <c r="K48" i="4" s="1"/>
  <c r="H47" i="4"/>
  <c r="K47" i="4" s="1"/>
  <c r="H46" i="4"/>
  <c r="K46" i="4" s="1"/>
  <c r="H45" i="4"/>
  <c r="K45" i="4" s="1"/>
  <c r="H44" i="4"/>
  <c r="K44" i="4" s="1"/>
  <c r="H43" i="4"/>
  <c r="K43" i="4" s="1"/>
  <c r="H42" i="4"/>
  <c r="K42" i="4" s="1"/>
  <c r="H41" i="4"/>
  <c r="K41" i="4" s="1"/>
  <c r="H40" i="4"/>
  <c r="K40" i="4" s="1"/>
  <c r="H39" i="4"/>
  <c r="K39" i="4" s="1"/>
  <c r="H38" i="4"/>
  <c r="K38" i="4" s="1"/>
  <c r="H37" i="4"/>
  <c r="K37" i="4" s="1"/>
  <c r="H36" i="4"/>
  <c r="K36" i="4" s="1"/>
  <c r="H35" i="4"/>
  <c r="K35" i="4" s="1"/>
  <c r="H34" i="4"/>
  <c r="K34" i="4" s="1"/>
  <c r="H33" i="4"/>
  <c r="K33" i="4" s="1"/>
  <c r="H32" i="4"/>
  <c r="K32" i="4" s="1"/>
  <c r="H31" i="4"/>
  <c r="K31" i="4" s="1"/>
  <c r="H30" i="4"/>
  <c r="K30" i="4" s="1"/>
  <c r="H29" i="4"/>
  <c r="K29" i="4" s="1"/>
  <c r="H28" i="4"/>
  <c r="K28" i="4" s="1"/>
  <c r="H27" i="4"/>
  <c r="K27" i="4" s="1"/>
  <c r="H26" i="4"/>
  <c r="K26" i="4" s="1"/>
  <c r="H25" i="4"/>
  <c r="K25" i="4" s="1"/>
  <c r="H24" i="4"/>
  <c r="K24" i="4" s="1"/>
  <c r="H23" i="4"/>
  <c r="K23" i="4" s="1"/>
  <c r="H22" i="4"/>
  <c r="K22" i="4" s="1"/>
  <c r="H21" i="4"/>
  <c r="K21" i="4" s="1"/>
  <c r="H20" i="4"/>
  <c r="K20" i="4" s="1"/>
  <c r="H19" i="4"/>
  <c r="K19" i="4" s="1"/>
  <c r="H18" i="4"/>
  <c r="K18" i="4" s="1"/>
  <c r="H17" i="4"/>
  <c r="K17" i="4" s="1"/>
  <c r="H16" i="4"/>
  <c r="K16" i="4" s="1"/>
  <c r="H15" i="4"/>
  <c r="K15" i="4" s="1"/>
  <c r="H14" i="4"/>
  <c r="K14" i="4" s="1"/>
  <c r="H13" i="4"/>
  <c r="K13" i="4" s="1"/>
  <c r="H12" i="4"/>
  <c r="K12" i="4" s="1"/>
  <c r="H11" i="4"/>
  <c r="K11" i="4" s="1"/>
  <c r="H10" i="4"/>
  <c r="K10" i="4" s="1"/>
  <c r="H9" i="4"/>
  <c r="K9" i="4" s="1"/>
  <c r="H8" i="4"/>
  <c r="K8" i="4" s="1"/>
  <c r="H7" i="4"/>
  <c r="K7" i="4" s="1"/>
  <c r="H6" i="4"/>
  <c r="K6" i="4" s="1"/>
  <c r="H5" i="4"/>
  <c r="K5" i="4" s="1"/>
  <c r="H4" i="4"/>
  <c r="K4" i="4" s="1"/>
  <c r="H3" i="4"/>
  <c r="K3" i="4" s="1"/>
  <c r="H2" i="4"/>
  <c r="K2" i="4" s="1"/>
  <c r="H18" i="7"/>
  <c r="K18" i="7" s="1"/>
  <c r="H17" i="7"/>
  <c r="K17" i="7" s="1"/>
  <c r="H16" i="7"/>
  <c r="K16" i="7" s="1"/>
  <c r="H15" i="7"/>
  <c r="K15" i="7" s="1"/>
  <c r="H14" i="7"/>
  <c r="K14" i="7" s="1"/>
  <c r="H13" i="7"/>
  <c r="K13" i="7" s="1"/>
  <c r="H12" i="7"/>
  <c r="K12" i="7" s="1"/>
  <c r="H11" i="7"/>
  <c r="K11" i="7" s="1"/>
  <c r="H10" i="7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K2" i="7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K3" i="1" s="1"/>
  <c r="H2" i="1"/>
  <c r="K2" i="1" s="1"/>
</calcChain>
</file>

<file path=xl/sharedStrings.xml><?xml version="1.0" encoding="utf-8"?>
<sst xmlns="http://schemas.openxmlformats.org/spreadsheetml/2006/main" count="1120" uniqueCount="441">
  <si>
    <t>序号</t>
  </si>
  <si>
    <t>学号</t>
  </si>
  <si>
    <t>班级</t>
  </si>
  <si>
    <t>姓名</t>
  </si>
  <si>
    <t>GPA</t>
  </si>
  <si>
    <t>年级排名/年级人数</t>
  </si>
  <si>
    <t>思想品行</t>
  </si>
  <si>
    <t>学业成绩</t>
  </si>
  <si>
    <t>科技创新与学科竞赛</t>
  </si>
  <si>
    <t>社会实践与文体活动</t>
  </si>
  <si>
    <t>综合成绩</t>
  </si>
  <si>
    <t>综合排名</t>
  </si>
  <si>
    <t>2018302050141</t>
  </si>
  <si>
    <t>试验191</t>
  </si>
  <si>
    <t>黎岚</t>
  </si>
  <si>
    <t>100</t>
  </si>
  <si>
    <t>1</t>
  </si>
  <si>
    <t>2019302050133</t>
  </si>
  <si>
    <t>杨子吟</t>
  </si>
  <si>
    <t>90</t>
  </si>
  <si>
    <t>2</t>
  </si>
  <si>
    <t>2019302050106</t>
  </si>
  <si>
    <t>任墨涵</t>
  </si>
  <si>
    <t>3</t>
  </si>
  <si>
    <t>2019302050110</t>
  </si>
  <si>
    <t>任思凡</t>
  </si>
  <si>
    <t>85</t>
  </si>
  <si>
    <t>4</t>
  </si>
  <si>
    <t>2019302050120</t>
  </si>
  <si>
    <t>徐凯璇</t>
  </si>
  <si>
    <t>80</t>
  </si>
  <si>
    <t>5</t>
  </si>
  <si>
    <t>2019302050127</t>
  </si>
  <si>
    <t>韩瀚文</t>
  </si>
  <si>
    <t>70</t>
  </si>
  <si>
    <t>6</t>
  </si>
  <si>
    <t>2019302050142</t>
  </si>
  <si>
    <t>严湘奕</t>
  </si>
  <si>
    <t>7</t>
  </si>
  <si>
    <t>2019302050113</t>
  </si>
  <si>
    <t>赵新宇</t>
  </si>
  <si>
    <t>8</t>
  </si>
  <si>
    <t>2019302050116</t>
  </si>
  <si>
    <t>姜佩弦</t>
  </si>
  <si>
    <t>9</t>
  </si>
  <si>
    <t>2019302050111</t>
  </si>
  <si>
    <t>袁依宁</t>
  </si>
  <si>
    <t>75</t>
  </si>
  <si>
    <t>65</t>
  </si>
  <si>
    <t>10</t>
  </si>
  <si>
    <t>2018302050133</t>
  </si>
  <si>
    <t>吴嘉怡</t>
  </si>
  <si>
    <t>11</t>
  </si>
  <si>
    <t>2019302050145</t>
  </si>
  <si>
    <t>詹珊珊</t>
  </si>
  <si>
    <t>12</t>
  </si>
  <si>
    <t>2019302050118</t>
  </si>
  <si>
    <t>朱梦越</t>
  </si>
  <si>
    <t>13</t>
  </si>
  <si>
    <t>2019302050138</t>
  </si>
  <si>
    <t>杨山</t>
  </si>
  <si>
    <t>60</t>
  </si>
  <si>
    <t>14</t>
  </si>
  <si>
    <t>2019302050119</t>
  </si>
  <si>
    <t>周月</t>
  </si>
  <si>
    <t>15</t>
  </si>
  <si>
    <t>2019302050143</t>
  </si>
  <si>
    <t>叶兴宇</t>
  </si>
  <si>
    <t>16</t>
  </si>
  <si>
    <t>2019302050124</t>
  </si>
  <si>
    <t>胡凌雯</t>
  </si>
  <si>
    <t>17</t>
  </si>
  <si>
    <t>2019302050128</t>
  </si>
  <si>
    <t>王世梁</t>
  </si>
  <si>
    <t>95</t>
  </si>
  <si>
    <t>18</t>
  </si>
  <si>
    <t>2019302050123</t>
  </si>
  <si>
    <t>黄栅颖</t>
  </si>
  <si>
    <t>19</t>
  </si>
  <si>
    <t>2019302050130</t>
  </si>
  <si>
    <t>李丁</t>
  </si>
  <si>
    <t>20</t>
  </si>
  <si>
    <t>2019308130223</t>
  </si>
  <si>
    <t>郝怡嘉</t>
  </si>
  <si>
    <t>21</t>
  </si>
  <si>
    <t>2019302050121</t>
  </si>
  <si>
    <t>鲁紫凝</t>
  </si>
  <si>
    <t>22</t>
  </si>
  <si>
    <t>2019310060320</t>
  </si>
  <si>
    <t>张嘉玲</t>
  </si>
  <si>
    <t>23</t>
  </si>
  <si>
    <t>2019302050103</t>
  </si>
  <si>
    <t>王国丞</t>
  </si>
  <si>
    <t>24</t>
  </si>
  <si>
    <t>2019302050141</t>
  </si>
  <si>
    <t>管雪姿</t>
  </si>
  <si>
    <t>25</t>
  </si>
  <si>
    <t>2019302050117</t>
  </si>
  <si>
    <t>彭羽</t>
  </si>
  <si>
    <t>26</t>
  </si>
  <si>
    <t>2019302050129</t>
  </si>
  <si>
    <t>赵普</t>
  </si>
  <si>
    <t>50</t>
  </si>
  <si>
    <t>27</t>
  </si>
  <si>
    <t>2019302050146</t>
  </si>
  <si>
    <t>李择前</t>
  </si>
  <si>
    <t>28</t>
  </si>
  <si>
    <t>2019302050132</t>
  </si>
  <si>
    <t>沈心怡</t>
  </si>
  <si>
    <t>29</t>
  </si>
  <si>
    <t>2019302050102</t>
  </si>
  <si>
    <t>翟光昊</t>
  </si>
  <si>
    <t>30</t>
  </si>
  <si>
    <t>2019302050115</t>
  </si>
  <si>
    <t>侯祖尧</t>
  </si>
  <si>
    <t>35</t>
  </si>
  <si>
    <t>31</t>
  </si>
  <si>
    <t>2019302050131</t>
  </si>
  <si>
    <t>朱彦之</t>
  </si>
  <si>
    <t>32</t>
  </si>
  <si>
    <t>2019302050108</t>
  </si>
  <si>
    <t>赵相坛</t>
  </si>
  <si>
    <t>33</t>
  </si>
  <si>
    <t>2019302050136</t>
  </si>
  <si>
    <t>罗楚晴</t>
  </si>
  <si>
    <t>34</t>
  </si>
  <si>
    <t>2019302050105</t>
  </si>
  <si>
    <t>刘逸菲</t>
  </si>
  <si>
    <t>2019302050125</t>
  </si>
  <si>
    <t>邓可怡</t>
  </si>
  <si>
    <t>55</t>
  </si>
  <si>
    <t>36</t>
  </si>
  <si>
    <t>2019302050122</t>
  </si>
  <si>
    <t>骆雯</t>
  </si>
  <si>
    <t>37</t>
  </si>
  <si>
    <t xml:space="preserve">  </t>
  </si>
  <si>
    <r>
      <rPr>
        <b/>
        <sz val="11"/>
        <color indexed="8"/>
        <rFont val="宋体"/>
        <family val="3"/>
        <charset val="134"/>
      </rPr>
      <t xml:space="preserve">年级排名 </t>
    </r>
    <r>
      <rPr>
        <b/>
        <sz val="11"/>
        <color indexed="8"/>
        <rFont val="宋体"/>
        <family val="3"/>
        <charset val="134"/>
      </rPr>
      <t xml:space="preserve">       </t>
    </r>
    <r>
      <rPr>
        <b/>
        <sz val="11"/>
        <color indexed="8"/>
        <rFont val="宋体"/>
        <family val="3"/>
        <charset val="134"/>
      </rPr>
      <t>/年级人数</t>
    </r>
  </si>
  <si>
    <t>2019302020217</t>
  </si>
  <si>
    <t>生技192</t>
  </si>
  <si>
    <t>王兆祥</t>
  </si>
  <si>
    <t>2019302020210</t>
  </si>
  <si>
    <t>贾佳</t>
  </si>
  <si>
    <t>2019302020209</t>
  </si>
  <si>
    <t>柳京辰</t>
  </si>
  <si>
    <t>2019302020213</t>
  </si>
  <si>
    <t>董之航</t>
  </si>
  <si>
    <t>2019302020211</t>
  </si>
  <si>
    <t>张元培</t>
  </si>
  <si>
    <t>2019302020203</t>
  </si>
  <si>
    <t>贾瀚文</t>
  </si>
  <si>
    <t>2019302020218</t>
  </si>
  <si>
    <t>耿虎铖</t>
  </si>
  <si>
    <t>2019302020205</t>
  </si>
  <si>
    <t>马新月</t>
  </si>
  <si>
    <t>2019302020208</t>
  </si>
  <si>
    <t>刘瑞</t>
  </si>
  <si>
    <t>2019302020202</t>
  </si>
  <si>
    <t>哈奉辰</t>
  </si>
  <si>
    <t>2019302020204</t>
  </si>
  <si>
    <t>鲁悦</t>
  </si>
  <si>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00</t>
    </r>
  </si>
  <si>
    <t>2019302020214</t>
  </si>
  <si>
    <t>岳嘉慧</t>
  </si>
  <si>
    <t>2019302020212</t>
  </si>
  <si>
    <t>温婧妍</t>
  </si>
  <si>
    <t>2019302020207</t>
  </si>
  <si>
    <t>德畅</t>
  </si>
  <si>
    <t>2019302020206</t>
  </si>
  <si>
    <t>薛皓天</t>
  </si>
  <si>
    <t>2019302020201</t>
  </si>
  <si>
    <t>林开元</t>
  </si>
  <si>
    <t>2019302020216</t>
  </si>
  <si>
    <t>梁乐</t>
  </si>
  <si>
    <t>年级排名        /年级人数</t>
  </si>
  <si>
    <t>生物191</t>
  </si>
  <si>
    <t>杨飞月</t>
  </si>
  <si>
    <t>2017301010120</t>
  </si>
  <si>
    <t>生物192</t>
  </si>
  <si>
    <t>夏彤</t>
  </si>
  <si>
    <t>2019302040310</t>
  </si>
  <si>
    <t>生物193</t>
  </si>
  <si>
    <t>骆申家</t>
  </si>
  <si>
    <t>2019302040115</t>
  </si>
  <si>
    <t>耿宛莹</t>
  </si>
  <si>
    <t>2019309080126</t>
  </si>
  <si>
    <t>李明阳</t>
  </si>
  <si>
    <t>2019306100122</t>
  </si>
  <si>
    <t>刘羽佳</t>
  </si>
  <si>
    <t>2019307070123</t>
  </si>
  <si>
    <t>黄甘沁</t>
  </si>
  <si>
    <t>2019302040105</t>
  </si>
  <si>
    <t>赵悦杉</t>
  </si>
  <si>
    <t>2019312100102</t>
  </si>
  <si>
    <t>王凤仪</t>
  </si>
  <si>
    <t>2019302040209</t>
  </si>
  <si>
    <t>迟心玥</t>
  </si>
  <si>
    <t>2019302040319</t>
  </si>
  <si>
    <t>李佳顺</t>
  </si>
  <si>
    <t>2019302040312</t>
  </si>
  <si>
    <t>陈奥捷</t>
  </si>
  <si>
    <t>2019302040304</t>
  </si>
  <si>
    <t>朱宇哲</t>
  </si>
  <si>
    <t>2019303090209</t>
  </si>
  <si>
    <t>熊流畅</t>
  </si>
  <si>
    <t>唐羽翔</t>
  </si>
  <si>
    <t>2019302040317</t>
  </si>
  <si>
    <t>张怡馨</t>
  </si>
  <si>
    <t>2019319010205</t>
  </si>
  <si>
    <t>郑阳</t>
  </si>
  <si>
    <t>2019302040313</t>
  </si>
  <si>
    <t>沈采丰</t>
  </si>
  <si>
    <t>2019302040111</t>
  </si>
  <si>
    <t>陈发迎</t>
  </si>
  <si>
    <t>2019302040308</t>
  </si>
  <si>
    <t>刘以宁</t>
  </si>
  <si>
    <t>2019302040224</t>
  </si>
  <si>
    <t>陈柳池</t>
  </si>
  <si>
    <t>2019302040212</t>
  </si>
  <si>
    <t>王冠玺</t>
  </si>
  <si>
    <t>2019302040309</t>
  </si>
  <si>
    <t>孙晔晖</t>
  </si>
  <si>
    <t>2019302040208</t>
  </si>
  <si>
    <t>王一诺</t>
  </si>
  <si>
    <t>2019302040117</t>
  </si>
  <si>
    <t>李鸿瑞</t>
  </si>
  <si>
    <t>2018302040211</t>
  </si>
  <si>
    <t>钱旖雯</t>
  </si>
  <si>
    <t>2019301020112</t>
  </si>
  <si>
    <t>汪海若</t>
  </si>
  <si>
    <t>2019302040106</t>
  </si>
  <si>
    <t>张淼</t>
  </si>
  <si>
    <t>2019302040122</t>
  </si>
  <si>
    <t>张心语</t>
  </si>
  <si>
    <t>2019302040125</t>
  </si>
  <si>
    <t>张涵</t>
  </si>
  <si>
    <t>2019302040324</t>
  </si>
  <si>
    <t>李想</t>
  </si>
  <si>
    <t>2019302040205</t>
  </si>
  <si>
    <t>张富龙</t>
  </si>
  <si>
    <t>2019302040311</t>
  </si>
  <si>
    <t>吴耀威</t>
  </si>
  <si>
    <t>2019302040302</t>
  </si>
  <si>
    <t>杨璟然</t>
  </si>
  <si>
    <t>2019302040325</t>
  </si>
  <si>
    <t>冯婧熙</t>
  </si>
  <si>
    <t>2019317010311</t>
  </si>
  <si>
    <t>张宇健</t>
  </si>
  <si>
    <t>2019302040211</t>
  </si>
  <si>
    <t>方扬</t>
  </si>
  <si>
    <t>2018302040313</t>
  </si>
  <si>
    <t>肖恺丰</t>
  </si>
  <si>
    <t>2019302040120</t>
  </si>
  <si>
    <t>王仪炜</t>
  </si>
  <si>
    <t>2019302040301</t>
  </si>
  <si>
    <t>刘彦希</t>
  </si>
  <si>
    <t>2019307050119</t>
  </si>
  <si>
    <t>曹雪倩</t>
  </si>
  <si>
    <t>2019302040228</t>
  </si>
  <si>
    <t>王波爽</t>
  </si>
  <si>
    <t>2019302040315</t>
  </si>
  <si>
    <t>盛敏</t>
  </si>
  <si>
    <t>2019304010414</t>
  </si>
  <si>
    <t>张艺宝</t>
  </si>
  <si>
    <t>2019307070224</t>
  </si>
  <si>
    <t>王雨晴</t>
  </si>
  <si>
    <t>2019302040114</t>
  </si>
  <si>
    <t>陈百涛</t>
  </si>
  <si>
    <t>2019302040328</t>
  </si>
  <si>
    <t>魏嘉诚</t>
  </si>
  <si>
    <t>2019302040306</t>
  </si>
  <si>
    <t>陈紫暄</t>
  </si>
  <si>
    <t>45</t>
  </si>
  <si>
    <t>2019302040103</t>
  </si>
  <si>
    <t>玄芳溪</t>
  </si>
  <si>
    <t>2019302050150</t>
  </si>
  <si>
    <t>贾钊恺</t>
  </si>
  <si>
    <t>2019302040204</t>
  </si>
  <si>
    <t>刘石</t>
  </si>
  <si>
    <t>2019302040123</t>
  </si>
  <si>
    <t>杨锦心</t>
  </si>
  <si>
    <t>2019302040104</t>
  </si>
  <si>
    <t>裴宇</t>
  </si>
  <si>
    <t>2019302040214</t>
  </si>
  <si>
    <t>林思睿</t>
  </si>
  <si>
    <t>2019302040226</t>
  </si>
  <si>
    <t>莫琬亭</t>
  </si>
  <si>
    <t>2019302040316</t>
  </si>
  <si>
    <t>郭思睿</t>
  </si>
  <si>
    <t>2019302040223</t>
  </si>
  <si>
    <t>唐会</t>
  </si>
  <si>
    <t>2019302040207</t>
  </si>
  <si>
    <t>石一开</t>
  </si>
  <si>
    <t>2019302040118</t>
  </si>
  <si>
    <t>熊小菁</t>
  </si>
  <si>
    <t>2019302040326</t>
  </si>
  <si>
    <t>胡昕迪</t>
  </si>
  <si>
    <t>2019302040314</t>
  </si>
  <si>
    <t>涂文昊</t>
  </si>
  <si>
    <t>2019302040128</t>
  </si>
  <si>
    <t>于何澜昊</t>
  </si>
  <si>
    <t>2018302040216</t>
  </si>
  <si>
    <t>史文韬</t>
  </si>
  <si>
    <t>2019304010116</t>
  </si>
  <si>
    <t>胡昕翔</t>
  </si>
  <si>
    <t>2019302040124</t>
  </si>
  <si>
    <t>李陈慧</t>
  </si>
  <si>
    <t>2019301020108</t>
  </si>
  <si>
    <t>吕婉嘉</t>
  </si>
  <si>
    <t>2019302040321</t>
  </si>
  <si>
    <t>曾瑶</t>
  </si>
  <si>
    <t>2019312100208</t>
  </si>
  <si>
    <t>沈竹</t>
  </si>
  <si>
    <t>2019302040303</t>
  </si>
  <si>
    <t>门月辰</t>
  </si>
  <si>
    <t>2019302040219</t>
  </si>
  <si>
    <t>罗孝和</t>
  </si>
  <si>
    <t>2019319010407</t>
  </si>
  <si>
    <t>贾钝</t>
  </si>
  <si>
    <t>2019305010401</t>
  </si>
  <si>
    <t>侯木欣</t>
  </si>
  <si>
    <t>2019302040203</t>
  </si>
  <si>
    <t>王人禾</t>
  </si>
  <si>
    <t>2019317020102</t>
  </si>
  <si>
    <t>张天翔</t>
  </si>
  <si>
    <t>2019302040201</t>
  </si>
  <si>
    <t>徐显扬</t>
  </si>
  <si>
    <r>
      <rPr>
        <sz val="11"/>
        <rFont val="宋体"/>
        <family val="3"/>
        <charset val="134"/>
      </rPr>
      <t>90</t>
    </r>
  </si>
  <si>
    <t>2019305010309</t>
  </si>
  <si>
    <t>林姝岚</t>
  </si>
  <si>
    <t>2019302040322</t>
  </si>
  <si>
    <t>王宇豪</t>
  </si>
  <si>
    <t>2019302040127</t>
  </si>
  <si>
    <t>马逸馨</t>
  </si>
  <si>
    <t>2019310060325</t>
  </si>
  <si>
    <t>瞿岩俨</t>
  </si>
  <si>
    <t>2019302040227</t>
  </si>
  <si>
    <t>张嘉怡</t>
  </si>
  <si>
    <t>2019302040112</t>
  </si>
  <si>
    <t>申启逊</t>
  </si>
  <si>
    <t>2019302040215</t>
  </si>
  <si>
    <t>郭立晨</t>
  </si>
  <si>
    <t>2019302040225</t>
  </si>
  <si>
    <t>刘瑾昊</t>
  </si>
  <si>
    <t>2019302040221</t>
  </si>
  <si>
    <t>王语聪</t>
  </si>
  <si>
    <t>2019302040218</t>
  </si>
  <si>
    <t>张惠敏</t>
  </si>
  <si>
    <t>2019302050112</t>
  </si>
  <si>
    <t>周瑞</t>
  </si>
  <si>
    <t>2019302040113</t>
  </si>
  <si>
    <t>郑荔菁</t>
  </si>
  <si>
    <t>2019302040307</t>
  </si>
  <si>
    <t>季玉</t>
  </si>
  <si>
    <t>2019302040206</t>
  </si>
  <si>
    <t>肖扬</t>
  </si>
  <si>
    <t>2019302040102</t>
  </si>
  <si>
    <t>高榕蔚</t>
  </si>
  <si>
    <t>2019302040210</t>
  </si>
  <si>
    <t>施沐华</t>
  </si>
  <si>
    <t>2019302040217</t>
  </si>
  <si>
    <t>马欣琳</t>
  </si>
  <si>
    <t>2019302040216</t>
  </si>
  <si>
    <t>刘怡文</t>
  </si>
  <si>
    <t>2019302040121</t>
  </si>
  <si>
    <t>刘叶子</t>
  </si>
  <si>
    <t>2019302040126</t>
  </si>
  <si>
    <t>蒋辰皓</t>
  </si>
  <si>
    <t>2019302050139</t>
  </si>
  <si>
    <t>吴庄艺</t>
  </si>
  <si>
    <t>2019302040110</t>
  </si>
  <si>
    <t>张艺桐</t>
  </si>
  <si>
    <t>2019302040116</t>
  </si>
  <si>
    <t>陈增山</t>
  </si>
  <si>
    <t>2019302040305</t>
  </si>
  <si>
    <t>刘康乐</t>
  </si>
  <si>
    <t>2019302040329</t>
  </si>
  <si>
    <t>楼雨佳</t>
  </si>
  <si>
    <t>2019302040318</t>
  </si>
  <si>
    <t>邓雅琪</t>
  </si>
  <si>
    <t>2019303090202</t>
  </si>
  <si>
    <t>吴昕豫</t>
  </si>
  <si>
    <t>2019302040119</t>
  </si>
  <si>
    <t>王锦悉</t>
  </si>
  <si>
    <t>刘昊文</t>
  </si>
  <si>
    <t>2019302040327</t>
  </si>
  <si>
    <t>耿峤岳</t>
  </si>
  <si>
    <t>2019302050134</t>
  </si>
  <si>
    <t>邹磊</t>
  </si>
  <si>
    <t>2019302040320</t>
  </si>
  <si>
    <t>吴佩芸</t>
  </si>
  <si>
    <t>2019302040213</t>
  </si>
  <si>
    <t>李璨</t>
  </si>
  <si>
    <t>2019302050109</t>
  </si>
  <si>
    <t>刘思哲</t>
  </si>
  <si>
    <t>2019302040222</t>
  </si>
  <si>
    <t>罗凌燕</t>
  </si>
  <si>
    <t>2019302050126</t>
  </si>
  <si>
    <t>王丽坤</t>
  </si>
  <si>
    <t>2019302040108</t>
  </si>
  <si>
    <t>廉程贺</t>
  </si>
  <si>
    <t>0</t>
  </si>
  <si>
    <t>2019302050149</t>
  </si>
  <si>
    <t>张凯</t>
  </si>
  <si>
    <t>2018302040118</t>
  </si>
  <si>
    <t>刘小勇</t>
  </si>
  <si>
    <t>2019302050101</t>
  </si>
  <si>
    <t>朱子衿</t>
  </si>
  <si>
    <t>2019308250218</t>
  </si>
  <si>
    <t>唐依灵</t>
  </si>
  <si>
    <t>2019302050137</t>
  </si>
  <si>
    <t>王其霖</t>
  </si>
  <si>
    <t>2019302050135</t>
  </si>
  <si>
    <t>张啸龙</t>
  </si>
  <si>
    <t>2019302050147</t>
  </si>
  <si>
    <t>蔺书歆</t>
  </si>
  <si>
    <t>40</t>
  </si>
  <si>
    <t>2018302050125</t>
  </si>
  <si>
    <t>吴非凡</t>
  </si>
  <si>
    <t>2019302050140</t>
  </si>
  <si>
    <t>李远逸</t>
  </si>
  <si>
    <t>2018302050132</t>
  </si>
  <si>
    <t>胡家伟</t>
  </si>
  <si>
    <t>2019302050148</t>
  </si>
  <si>
    <t>卢磊石</t>
  </si>
  <si>
    <t>社会捐赠类奖学金</t>
    <phoneticPr fontId="23" type="noConversion"/>
  </si>
  <si>
    <t>已获得国家级奖学金</t>
    <phoneticPr fontId="23" type="noConversion"/>
  </si>
  <si>
    <t>金龙鱼奖学金</t>
    <phoneticPr fontId="23" type="noConversion"/>
  </si>
  <si>
    <t>曦之奖学金</t>
    <phoneticPr fontId="23" type="noConversion"/>
  </si>
  <si>
    <t>寻梦未来学习奖学金</t>
    <phoneticPr fontId="23" type="noConversion"/>
  </si>
  <si>
    <t>富通奖学金（二等）</t>
    <phoneticPr fontId="23" type="noConversion"/>
  </si>
  <si>
    <t>泰渡奖学金</t>
    <phoneticPr fontId="23" type="noConversion"/>
  </si>
  <si>
    <t>大北农励志奖学金</t>
    <phoneticPr fontId="23" type="noConversion"/>
  </si>
  <si>
    <t>安莉芳奖学金</t>
    <phoneticPr fontId="23" type="noConversion"/>
  </si>
  <si>
    <t>国家奖学金</t>
    <phoneticPr fontId="23" type="noConversion"/>
  </si>
  <si>
    <t>国家励志奖学金</t>
    <phoneticPr fontId="23" type="noConversion"/>
  </si>
  <si>
    <t>杨振辉奖学金</t>
    <phoneticPr fontId="23" type="noConversion"/>
  </si>
  <si>
    <t>金龙鱼奖学金</t>
  </si>
  <si>
    <t>曦之奖学金</t>
    <phoneticPr fontId="23" type="noConversion"/>
  </si>
  <si>
    <t>中图能源奖学金</t>
    <phoneticPr fontId="23" type="noConversion"/>
  </si>
  <si>
    <t>国家奖学金</t>
    <phoneticPr fontId="23" type="noConversion"/>
  </si>
  <si>
    <t>中图能源奖学金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</si>
</sst>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00000"/>
    <numFmt numFmtId="178" formatCode="0.00_);[Red]\(0.00\)"/>
    <numFmt numFmtId="179" formatCode="0_);[Red]\(0\)"/>
    <numFmt numFmtId="180" formatCode="0_ "/>
  </numFmts>
  <fonts count="25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 (正文)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 (正文)"/>
      <charset val="134"/>
    </font>
    <font>
      <sz val="11"/>
      <name val="宋体"/>
      <family val="3"/>
      <charset val="134"/>
    </font>
    <font>
      <sz val="10.5"/>
      <name val="楷体_GB2312"/>
      <charset val="134"/>
    </font>
    <font>
      <sz val="10.5"/>
      <name val="宋体"/>
      <family val="3"/>
      <charset val="134"/>
    </font>
    <font>
      <sz val="10.5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 (正文)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 (正文)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SimSun"/>
      <charset val="134"/>
    </font>
    <font>
      <sz val="11"/>
      <name val="楷体_GB2312"/>
      <charset val="134"/>
    </font>
    <font>
      <sz val="10"/>
      <name val="宋体"/>
      <family val="3"/>
      <charset val="134"/>
    </font>
    <font>
      <sz val="9"/>
      <name val="宋体  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 applyBorder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1" fillId="0" borderId="0" applyFont="0" applyBorder="0" applyAlignment="0">
      <alignment vertical="center"/>
    </xf>
  </cellStyleXfs>
  <cellXfs count="90">
    <xf numFmtId="0" fontId="0" fillId="0" borderId="0" xfId="0" applyFont="1">
      <alignment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>
      <alignment vertical="center"/>
    </xf>
    <xf numFmtId="0" fontId="2" fillId="0" borderId="0" xfId="3" applyFont="1" applyFill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178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/>
    </xf>
    <xf numFmtId="178" fontId="7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1" fillId="0" borderId="1" xfId="3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1" xfId="3" applyFont="1" applyFill="1" applyBorder="1" applyAlignment="1">
      <alignment horizontal="center" vertical="center"/>
    </xf>
    <xf numFmtId="49" fontId="1" fillId="0" borderId="0" xfId="3" applyNumberFormat="1" applyFont="1" applyFill="1">
      <alignment vertical="center"/>
    </xf>
    <xf numFmtId="0" fontId="10" fillId="0" borderId="0" xfId="3" applyAlignment="1">
      <alignment vertical="center" wrapText="1"/>
    </xf>
    <xf numFmtId="0" fontId="10" fillId="0" borderId="0" xfId="3" applyAlignment="1">
      <alignment horizontal="center" vertical="center"/>
    </xf>
    <xf numFmtId="0" fontId="10" fillId="0" borderId="0" xfId="3">
      <alignment vertical="center"/>
    </xf>
    <xf numFmtId="0" fontId="11" fillId="2" borderId="0" xfId="3" applyFont="1" applyFill="1">
      <alignment vertical="center"/>
    </xf>
    <xf numFmtId="0" fontId="10" fillId="2" borderId="0" xfId="3" applyFill="1">
      <alignment vertical="center"/>
    </xf>
    <xf numFmtId="0" fontId="12" fillId="0" borderId="1" xfId="3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0" fillId="0" borderId="1" xfId="3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178" fontId="15" fillId="0" borderId="1" xfId="3" applyNumberFormat="1" applyFont="1" applyBorder="1" applyAlignment="1">
      <alignment horizontal="center" vertical="center" wrapText="1"/>
    </xf>
    <xf numFmtId="179" fontId="15" fillId="0" borderId="1" xfId="3" applyNumberFormat="1" applyFont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176" fontId="15" fillId="0" borderId="1" xfId="3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6" fillId="2" borderId="1" xfId="3" applyNumberFormat="1" applyFont="1" applyFill="1" applyBorder="1" applyAlignment="1">
      <alignment horizontal="center" vertical="center" wrapText="1"/>
    </xf>
    <xf numFmtId="0" fontId="10" fillId="0" borderId="0" xfId="3" applyAlignment="1">
      <alignment horizontal="left" vertical="center"/>
    </xf>
    <xf numFmtId="0" fontId="10" fillId="2" borderId="0" xfId="3" applyFill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8" fillId="0" borderId="1" xfId="3" quotePrefix="1" applyNumberFormat="1" applyFont="1" applyFill="1" applyBorder="1" applyAlignment="1">
      <alignment horizontal="center" vertical="center"/>
    </xf>
    <xf numFmtId="49" fontId="6" fillId="0" borderId="1" xfId="3" quotePrefix="1" applyNumberFormat="1" applyFont="1" applyFill="1" applyBorder="1" applyAlignment="1">
      <alignment horizontal="center" vertical="center" wrapText="1"/>
    </xf>
    <xf numFmtId="49" fontId="1" fillId="0" borderId="1" xfId="3" quotePrefix="1" applyNumberFormat="1" applyFont="1" applyFill="1" applyBorder="1" applyAlignment="1">
      <alignment horizontal="center" vertical="center"/>
    </xf>
    <xf numFmtId="0" fontId="1" fillId="0" borderId="1" xfId="3" quotePrefix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10" fillId="0" borderId="2" xfId="3" applyNumberFormat="1" applyBorder="1" applyAlignment="1">
      <alignment horizontal="left" vertical="center"/>
    </xf>
    <xf numFmtId="0" fontId="10" fillId="0" borderId="2" xfId="3" applyBorder="1" applyAlignment="1">
      <alignment horizontal="left" vertical="center"/>
    </xf>
  </cellXfs>
  <cellStyles count="5">
    <cellStyle name="常规" xfId="0" builtinId="0"/>
    <cellStyle name="常规 10 2" xfId="2"/>
    <cellStyle name="常规 2" xfId="3"/>
    <cellStyle name="常规 3" xfId="4"/>
    <cellStyle name="常规 32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zoomScale="93" zoomScaleNormal="93" workbookViewId="0">
      <selection activeCell="N12" sqref="N12"/>
    </sheetView>
  </sheetViews>
  <sheetFormatPr defaultColWidth="9.625" defaultRowHeight="12"/>
  <cols>
    <col min="1" max="1" width="5" style="52" customWidth="1"/>
    <col min="2" max="3" width="15.25" style="52" customWidth="1"/>
    <col min="4" max="4" width="7.625" style="52" customWidth="1"/>
    <col min="5" max="5" width="6.625" style="52" hidden="1" customWidth="1"/>
    <col min="6" max="6" width="12.5" style="52" hidden="1" customWidth="1"/>
    <col min="7" max="7" width="9.875" style="52" hidden="1" customWidth="1"/>
    <col min="8" max="8" width="9.5" style="52" hidden="1" customWidth="1"/>
    <col min="9" max="10" width="10.75" style="52" hidden="1" customWidth="1"/>
    <col min="11" max="11" width="8.75" style="52" hidden="1" customWidth="1"/>
    <col min="12" max="12" width="8.75" style="52" customWidth="1"/>
    <col min="13" max="13" width="19.625" style="81" bestFit="1" customWidth="1"/>
    <col min="14" max="14" width="21" style="52" bestFit="1" customWidth="1"/>
    <col min="15" max="16384" width="9.625" style="52"/>
  </cols>
  <sheetData>
    <row r="1" spans="1:14" ht="33" customHeigh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5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82" t="s">
        <v>424</v>
      </c>
      <c r="N1" s="82" t="s">
        <v>425</v>
      </c>
    </row>
    <row r="2" spans="1:14" ht="14.25">
      <c r="A2" s="56">
        <v>1</v>
      </c>
      <c r="B2" s="57" t="s">
        <v>12</v>
      </c>
      <c r="C2" s="57" t="s">
        <v>13</v>
      </c>
      <c r="D2" s="58" t="s">
        <v>14</v>
      </c>
      <c r="E2" s="59">
        <v>3.95</v>
      </c>
      <c r="F2" s="60">
        <v>1</v>
      </c>
      <c r="G2" s="61" t="s">
        <v>15</v>
      </c>
      <c r="H2" s="59">
        <f t="shared" ref="H2:H38" si="0">E2*25</f>
        <v>98.75</v>
      </c>
      <c r="I2" s="61" t="s">
        <v>15</v>
      </c>
      <c r="J2" s="66" t="s">
        <v>15</v>
      </c>
      <c r="K2" s="59">
        <f t="shared" ref="K2:K38" si="1">G2*0.1+H2*0.7+I2*0.1+J2*0.1</f>
        <v>99.125</v>
      </c>
      <c r="L2" s="84" t="s">
        <v>16</v>
      </c>
      <c r="M2" s="58" t="s">
        <v>436</v>
      </c>
      <c r="N2" s="86" t="s">
        <v>439</v>
      </c>
    </row>
    <row r="3" spans="1:14" ht="15.95" customHeight="1">
      <c r="A3" s="56">
        <v>2</v>
      </c>
      <c r="B3" s="57" t="s">
        <v>17</v>
      </c>
      <c r="C3" s="57" t="s">
        <v>13</v>
      </c>
      <c r="D3" s="58" t="s">
        <v>18</v>
      </c>
      <c r="E3" s="59">
        <v>3.95</v>
      </c>
      <c r="F3" s="60">
        <v>1</v>
      </c>
      <c r="G3" s="61" t="s">
        <v>19</v>
      </c>
      <c r="H3" s="59">
        <f t="shared" si="0"/>
        <v>98.75</v>
      </c>
      <c r="I3" s="61" t="s">
        <v>15</v>
      </c>
      <c r="J3" s="65" t="s">
        <v>15</v>
      </c>
      <c r="K3" s="59">
        <f t="shared" si="1"/>
        <v>98.125</v>
      </c>
      <c r="L3" s="84" t="s">
        <v>20</v>
      </c>
      <c r="M3" s="86" t="s">
        <v>428</v>
      </c>
      <c r="N3" s="58"/>
    </row>
    <row r="4" spans="1:14" ht="15.95" customHeight="1">
      <c r="A4" s="56">
        <v>3</v>
      </c>
      <c r="B4" s="57" t="s">
        <v>21</v>
      </c>
      <c r="C4" s="57" t="s">
        <v>13</v>
      </c>
      <c r="D4" s="62" t="s">
        <v>22</v>
      </c>
      <c r="E4" s="59">
        <v>3.89</v>
      </c>
      <c r="F4" s="60">
        <v>3</v>
      </c>
      <c r="G4" s="61" t="s">
        <v>15</v>
      </c>
      <c r="H4" s="59">
        <f t="shared" si="0"/>
        <v>97.25</v>
      </c>
      <c r="I4" s="65" t="s">
        <v>19</v>
      </c>
      <c r="J4" s="66" t="s">
        <v>15</v>
      </c>
      <c r="K4" s="59">
        <f t="shared" si="1"/>
        <v>97.074999999999989</v>
      </c>
      <c r="L4" s="84" t="s">
        <v>23</v>
      </c>
      <c r="M4" s="86" t="s">
        <v>430</v>
      </c>
      <c r="N4" s="58"/>
    </row>
    <row r="5" spans="1:14" ht="15.95" customHeight="1">
      <c r="A5" s="56">
        <v>4</v>
      </c>
      <c r="B5" s="57" t="s">
        <v>24</v>
      </c>
      <c r="C5" s="57" t="s">
        <v>13</v>
      </c>
      <c r="D5" s="58" t="s">
        <v>25</v>
      </c>
      <c r="E5" s="59">
        <v>3.76</v>
      </c>
      <c r="F5" s="60">
        <v>7</v>
      </c>
      <c r="G5" s="61" t="s">
        <v>26</v>
      </c>
      <c r="H5" s="59">
        <f t="shared" si="0"/>
        <v>94</v>
      </c>
      <c r="I5" s="65" t="s">
        <v>19</v>
      </c>
      <c r="J5" s="65" t="s">
        <v>15</v>
      </c>
      <c r="K5" s="59">
        <f t="shared" si="1"/>
        <v>93.3</v>
      </c>
      <c r="L5" s="84" t="s">
        <v>27</v>
      </c>
      <c r="M5" s="87" t="s">
        <v>437</v>
      </c>
      <c r="N5" s="87" t="s">
        <v>434</v>
      </c>
    </row>
    <row r="6" spans="1:14" ht="15.95" customHeight="1">
      <c r="A6" s="56">
        <v>5</v>
      </c>
      <c r="B6" s="57" t="s">
        <v>28</v>
      </c>
      <c r="C6" s="57" t="s">
        <v>13</v>
      </c>
      <c r="D6" s="58" t="s">
        <v>29</v>
      </c>
      <c r="E6" s="59">
        <v>3.8</v>
      </c>
      <c r="F6" s="60">
        <v>6</v>
      </c>
      <c r="G6" s="61" t="s">
        <v>26</v>
      </c>
      <c r="H6" s="59">
        <f t="shared" si="0"/>
        <v>95</v>
      </c>
      <c r="I6" s="61" t="s">
        <v>30</v>
      </c>
      <c r="J6" s="67" t="s">
        <v>15</v>
      </c>
      <c r="K6" s="59">
        <f t="shared" si="1"/>
        <v>93</v>
      </c>
      <c r="L6" s="84" t="s">
        <v>31</v>
      </c>
      <c r="M6" s="86" t="s">
        <v>435</v>
      </c>
      <c r="N6" s="58"/>
    </row>
    <row r="7" spans="1:14" ht="15.95" customHeight="1">
      <c r="A7" s="56">
        <v>6</v>
      </c>
      <c r="B7" s="63" t="s">
        <v>32</v>
      </c>
      <c r="C7" s="57" t="s">
        <v>13</v>
      </c>
      <c r="D7" s="62" t="s">
        <v>33</v>
      </c>
      <c r="E7" s="59">
        <v>3.88</v>
      </c>
      <c r="F7" s="60">
        <v>4</v>
      </c>
      <c r="G7" s="64" t="s">
        <v>30</v>
      </c>
      <c r="H7" s="59">
        <f t="shared" si="0"/>
        <v>97</v>
      </c>
      <c r="I7" s="25" t="s">
        <v>34</v>
      </c>
      <c r="J7" s="65" t="s">
        <v>15</v>
      </c>
      <c r="K7" s="59">
        <f t="shared" si="1"/>
        <v>92.899999999999991</v>
      </c>
      <c r="L7" s="84" t="s">
        <v>35</v>
      </c>
      <c r="M7" s="86" t="s">
        <v>438</v>
      </c>
      <c r="N7" s="58"/>
    </row>
    <row r="8" spans="1:14" ht="13.5">
      <c r="A8" s="56">
        <v>7</v>
      </c>
      <c r="B8" s="57" t="s">
        <v>36</v>
      </c>
      <c r="C8" s="57" t="s">
        <v>13</v>
      </c>
      <c r="D8" s="58" t="s">
        <v>37</v>
      </c>
      <c r="E8" s="59">
        <v>3.65</v>
      </c>
      <c r="F8" s="60">
        <v>9</v>
      </c>
      <c r="G8" s="61" t="s">
        <v>15</v>
      </c>
      <c r="H8" s="59">
        <f t="shared" si="0"/>
        <v>91.25</v>
      </c>
      <c r="I8" s="61" t="s">
        <v>26</v>
      </c>
      <c r="J8" s="67" t="s">
        <v>15</v>
      </c>
      <c r="K8" s="59">
        <f t="shared" si="1"/>
        <v>92.375</v>
      </c>
      <c r="L8" s="84" t="s">
        <v>38</v>
      </c>
      <c r="M8" s="85"/>
      <c r="N8" s="85"/>
    </row>
    <row r="9" spans="1:14" ht="15.95" customHeight="1">
      <c r="A9" s="56">
        <v>8</v>
      </c>
      <c r="B9" s="57" t="s">
        <v>39</v>
      </c>
      <c r="C9" s="57" t="s">
        <v>13</v>
      </c>
      <c r="D9" s="58" t="s">
        <v>40</v>
      </c>
      <c r="E9" s="59">
        <v>3.62</v>
      </c>
      <c r="F9" s="60">
        <v>13</v>
      </c>
      <c r="G9" s="61" t="s">
        <v>30</v>
      </c>
      <c r="H9" s="59">
        <f t="shared" si="0"/>
        <v>90.5</v>
      </c>
      <c r="I9" s="66" t="s">
        <v>15</v>
      </c>
      <c r="J9" s="66" t="s">
        <v>15</v>
      </c>
      <c r="K9" s="59">
        <f t="shared" si="1"/>
        <v>91.35</v>
      </c>
      <c r="L9" s="84" t="s">
        <v>41</v>
      </c>
      <c r="M9" s="85"/>
      <c r="N9" s="85"/>
    </row>
    <row r="10" spans="1:14" ht="15.95" customHeight="1">
      <c r="A10" s="56">
        <v>9</v>
      </c>
      <c r="B10" s="57" t="s">
        <v>42</v>
      </c>
      <c r="C10" s="57" t="s">
        <v>13</v>
      </c>
      <c r="D10" s="58" t="s">
        <v>43</v>
      </c>
      <c r="E10" s="59">
        <v>3.5</v>
      </c>
      <c r="F10" s="60">
        <v>21</v>
      </c>
      <c r="G10" s="65" t="s">
        <v>15</v>
      </c>
      <c r="H10" s="59">
        <f t="shared" si="0"/>
        <v>87.5</v>
      </c>
      <c r="I10" s="65" t="s">
        <v>15</v>
      </c>
      <c r="J10" s="65" t="s">
        <v>15</v>
      </c>
      <c r="K10" s="59">
        <f t="shared" si="1"/>
        <v>91.25</v>
      </c>
      <c r="L10" s="84" t="s">
        <v>44</v>
      </c>
      <c r="M10" s="85"/>
      <c r="N10" s="85"/>
    </row>
    <row r="11" spans="1:14" ht="15.95" customHeight="1">
      <c r="A11" s="56">
        <v>10</v>
      </c>
      <c r="B11" s="57" t="s">
        <v>45</v>
      </c>
      <c r="C11" s="57" t="s">
        <v>13</v>
      </c>
      <c r="D11" s="58" t="s">
        <v>46</v>
      </c>
      <c r="E11" s="59">
        <v>3.83</v>
      </c>
      <c r="F11" s="60">
        <v>5</v>
      </c>
      <c r="G11" s="61" t="s">
        <v>47</v>
      </c>
      <c r="H11" s="59">
        <f t="shared" si="0"/>
        <v>95.75</v>
      </c>
      <c r="I11" s="61" t="s">
        <v>48</v>
      </c>
      <c r="J11" s="61" t="s">
        <v>15</v>
      </c>
      <c r="K11" s="59">
        <f t="shared" si="1"/>
        <v>91.024999999999991</v>
      </c>
      <c r="L11" s="84" t="s">
        <v>49</v>
      </c>
      <c r="M11" s="85"/>
      <c r="N11" s="85"/>
    </row>
    <row r="12" spans="1:14" ht="15.95" customHeight="1">
      <c r="A12" s="56">
        <v>11</v>
      </c>
      <c r="B12" s="63" t="s">
        <v>50</v>
      </c>
      <c r="C12" s="57" t="s">
        <v>13</v>
      </c>
      <c r="D12" s="62" t="s">
        <v>51</v>
      </c>
      <c r="E12" s="59">
        <v>3.63</v>
      </c>
      <c r="F12" s="60">
        <v>12</v>
      </c>
      <c r="G12" s="64" t="s">
        <v>19</v>
      </c>
      <c r="H12" s="59">
        <f t="shared" si="0"/>
        <v>90.75</v>
      </c>
      <c r="I12" s="25" t="s">
        <v>34</v>
      </c>
      <c r="J12" s="67" t="s">
        <v>15</v>
      </c>
      <c r="K12" s="59">
        <f t="shared" si="1"/>
        <v>89.525000000000006</v>
      </c>
      <c r="L12" s="84" t="s">
        <v>52</v>
      </c>
      <c r="M12" s="85"/>
      <c r="N12" s="85"/>
    </row>
    <row r="13" spans="1:14" ht="13.5">
      <c r="A13" s="56">
        <v>12</v>
      </c>
      <c r="B13" s="57" t="s">
        <v>53</v>
      </c>
      <c r="C13" s="57" t="s">
        <v>13</v>
      </c>
      <c r="D13" s="58" t="s">
        <v>54</v>
      </c>
      <c r="E13" s="59">
        <v>3.64</v>
      </c>
      <c r="F13" s="60">
        <v>11</v>
      </c>
      <c r="G13" s="66" t="s">
        <v>47</v>
      </c>
      <c r="H13" s="59">
        <f t="shared" si="0"/>
        <v>91</v>
      </c>
      <c r="I13" s="66" t="s">
        <v>30</v>
      </c>
      <c r="J13" s="67" t="s">
        <v>15</v>
      </c>
      <c r="K13" s="59">
        <f t="shared" si="1"/>
        <v>89.199999999999989</v>
      </c>
      <c r="L13" s="84" t="s">
        <v>55</v>
      </c>
      <c r="M13" s="85"/>
      <c r="N13" s="85"/>
    </row>
    <row r="14" spans="1:14" ht="15.95" customHeight="1">
      <c r="A14" s="56">
        <v>13</v>
      </c>
      <c r="B14" s="57" t="s">
        <v>56</v>
      </c>
      <c r="C14" s="57" t="s">
        <v>13</v>
      </c>
      <c r="D14" s="58" t="s">
        <v>57</v>
      </c>
      <c r="E14" s="59">
        <v>3.52</v>
      </c>
      <c r="F14" s="60">
        <v>19</v>
      </c>
      <c r="G14" s="66" t="s">
        <v>19</v>
      </c>
      <c r="H14" s="59">
        <f t="shared" si="0"/>
        <v>88</v>
      </c>
      <c r="I14" s="61" t="s">
        <v>47</v>
      </c>
      <c r="J14" s="66" t="s">
        <v>15</v>
      </c>
      <c r="K14" s="59">
        <f t="shared" si="1"/>
        <v>88.1</v>
      </c>
      <c r="L14" s="84" t="s">
        <v>58</v>
      </c>
      <c r="M14" s="85"/>
      <c r="N14" s="85"/>
    </row>
    <row r="15" spans="1:14" ht="15.95" customHeight="1">
      <c r="A15" s="56">
        <v>14</v>
      </c>
      <c r="B15" s="57" t="s">
        <v>59</v>
      </c>
      <c r="C15" s="57" t="s">
        <v>13</v>
      </c>
      <c r="D15" s="58" t="s">
        <v>60</v>
      </c>
      <c r="E15" s="59">
        <v>3.6</v>
      </c>
      <c r="F15" s="60">
        <v>14</v>
      </c>
      <c r="G15" s="61" t="s">
        <v>19</v>
      </c>
      <c r="H15" s="59">
        <f t="shared" si="0"/>
        <v>90</v>
      </c>
      <c r="I15" s="61" t="s">
        <v>61</v>
      </c>
      <c r="J15" s="65" t="s">
        <v>15</v>
      </c>
      <c r="K15" s="59">
        <f t="shared" si="1"/>
        <v>88</v>
      </c>
      <c r="L15" s="84" t="s">
        <v>62</v>
      </c>
      <c r="M15" s="85"/>
      <c r="N15" s="85"/>
    </row>
    <row r="16" spans="1:14" ht="15.95" customHeight="1">
      <c r="A16" s="56">
        <v>15</v>
      </c>
      <c r="B16" s="57" t="s">
        <v>63</v>
      </c>
      <c r="C16" s="57" t="s">
        <v>13</v>
      </c>
      <c r="D16" s="58" t="s">
        <v>64</v>
      </c>
      <c r="E16" s="59">
        <v>3.65</v>
      </c>
      <c r="F16" s="60">
        <v>9</v>
      </c>
      <c r="G16" s="61" t="s">
        <v>30</v>
      </c>
      <c r="H16" s="59">
        <f t="shared" si="0"/>
        <v>91.25</v>
      </c>
      <c r="I16" s="61" t="s">
        <v>61</v>
      </c>
      <c r="J16" s="61" t="s">
        <v>15</v>
      </c>
      <c r="K16" s="59">
        <f t="shared" si="1"/>
        <v>87.875</v>
      </c>
      <c r="L16" s="84" t="s">
        <v>65</v>
      </c>
      <c r="M16" s="85"/>
      <c r="N16" s="85"/>
    </row>
    <row r="17" spans="1:14" ht="15.95" customHeight="1">
      <c r="A17" s="56">
        <v>16</v>
      </c>
      <c r="B17" s="57" t="s">
        <v>66</v>
      </c>
      <c r="C17" s="57" t="s">
        <v>13</v>
      </c>
      <c r="D17" s="58" t="s">
        <v>67</v>
      </c>
      <c r="E17" s="59">
        <v>3.37</v>
      </c>
      <c r="F17" s="60">
        <v>27</v>
      </c>
      <c r="G17" s="61" t="s">
        <v>15</v>
      </c>
      <c r="H17" s="59">
        <f t="shared" si="0"/>
        <v>84.25</v>
      </c>
      <c r="I17" s="61" t="s">
        <v>30</v>
      </c>
      <c r="J17" s="66" t="s">
        <v>15</v>
      </c>
      <c r="K17" s="59">
        <f t="shared" si="1"/>
        <v>86.974999999999994</v>
      </c>
      <c r="L17" s="84" t="s">
        <v>68</v>
      </c>
      <c r="M17" s="85"/>
      <c r="N17" s="85"/>
    </row>
    <row r="18" spans="1:14" ht="15.95" customHeight="1">
      <c r="A18" s="56">
        <v>17</v>
      </c>
      <c r="B18" s="57" t="s">
        <v>69</v>
      </c>
      <c r="C18" s="57" t="s">
        <v>13</v>
      </c>
      <c r="D18" s="58" t="s">
        <v>70</v>
      </c>
      <c r="E18" s="59">
        <v>3.51</v>
      </c>
      <c r="F18" s="60">
        <v>20</v>
      </c>
      <c r="G18" s="64" t="s">
        <v>26</v>
      </c>
      <c r="H18" s="59">
        <f t="shared" si="0"/>
        <v>87.75</v>
      </c>
      <c r="I18" s="61" t="s">
        <v>34</v>
      </c>
      <c r="J18" s="67" t="s">
        <v>15</v>
      </c>
      <c r="K18" s="59">
        <f t="shared" si="1"/>
        <v>86.924999999999997</v>
      </c>
      <c r="L18" s="84" t="s">
        <v>71</v>
      </c>
      <c r="M18" s="85"/>
      <c r="N18" s="85"/>
    </row>
    <row r="19" spans="1:14" ht="15.95" customHeight="1">
      <c r="A19" s="56">
        <v>18</v>
      </c>
      <c r="B19" s="63" t="s">
        <v>72</v>
      </c>
      <c r="C19" s="57" t="s">
        <v>13</v>
      </c>
      <c r="D19" s="62" t="s">
        <v>73</v>
      </c>
      <c r="E19" s="59">
        <v>3.42</v>
      </c>
      <c r="F19" s="60">
        <v>25</v>
      </c>
      <c r="G19" s="61" t="s">
        <v>74</v>
      </c>
      <c r="H19" s="59">
        <f t="shared" si="0"/>
        <v>85.5</v>
      </c>
      <c r="I19" s="61" t="s">
        <v>26</v>
      </c>
      <c r="J19" s="15" t="s">
        <v>19</v>
      </c>
      <c r="K19" s="59">
        <f t="shared" si="1"/>
        <v>86.85</v>
      </c>
      <c r="L19" s="84" t="s">
        <v>75</v>
      </c>
      <c r="M19" s="85"/>
      <c r="N19" s="85"/>
    </row>
    <row r="20" spans="1:14" ht="15.95" customHeight="1">
      <c r="A20" s="56">
        <v>19</v>
      </c>
      <c r="B20" s="57" t="s">
        <v>76</v>
      </c>
      <c r="C20" s="57" t="s">
        <v>13</v>
      </c>
      <c r="D20" s="58" t="s">
        <v>77</v>
      </c>
      <c r="E20" s="59">
        <v>3.58</v>
      </c>
      <c r="F20" s="60">
        <v>15</v>
      </c>
      <c r="G20" s="61" t="s">
        <v>47</v>
      </c>
      <c r="H20" s="59">
        <f t="shared" si="0"/>
        <v>89.5</v>
      </c>
      <c r="I20" s="61" t="s">
        <v>61</v>
      </c>
      <c r="J20" s="67" t="s">
        <v>15</v>
      </c>
      <c r="K20" s="59">
        <f t="shared" si="1"/>
        <v>86.15</v>
      </c>
      <c r="L20" s="84" t="s">
        <v>78</v>
      </c>
      <c r="M20" s="85"/>
      <c r="N20" s="85"/>
    </row>
    <row r="21" spans="1:14" ht="15.95" customHeight="1">
      <c r="A21" s="56">
        <v>20</v>
      </c>
      <c r="B21" s="57" t="s">
        <v>79</v>
      </c>
      <c r="C21" s="57" t="s">
        <v>13</v>
      </c>
      <c r="D21" s="58" t="s">
        <v>80</v>
      </c>
      <c r="E21" s="59">
        <v>3.53</v>
      </c>
      <c r="F21" s="60">
        <v>18</v>
      </c>
      <c r="G21" s="61" t="s">
        <v>34</v>
      </c>
      <c r="H21" s="59">
        <f t="shared" si="0"/>
        <v>88.25</v>
      </c>
      <c r="I21" s="61" t="s">
        <v>34</v>
      </c>
      <c r="J21" s="67" t="s">
        <v>15</v>
      </c>
      <c r="K21" s="59">
        <f t="shared" si="1"/>
        <v>85.775000000000006</v>
      </c>
      <c r="L21" s="84" t="s">
        <v>81</v>
      </c>
      <c r="M21" s="85"/>
      <c r="N21" s="85"/>
    </row>
    <row r="22" spans="1:14" ht="15.95" customHeight="1">
      <c r="A22" s="56">
        <v>21</v>
      </c>
      <c r="B22" s="57" t="s">
        <v>82</v>
      </c>
      <c r="C22" s="57" t="s">
        <v>13</v>
      </c>
      <c r="D22" s="58" t="s">
        <v>83</v>
      </c>
      <c r="E22" s="59">
        <v>3.49</v>
      </c>
      <c r="F22" s="60">
        <v>22</v>
      </c>
      <c r="G22" s="64" t="s">
        <v>26</v>
      </c>
      <c r="H22" s="59">
        <f t="shared" si="0"/>
        <v>87.25</v>
      </c>
      <c r="I22" s="61" t="s">
        <v>61</v>
      </c>
      <c r="J22" s="67" t="s">
        <v>15</v>
      </c>
      <c r="K22" s="59">
        <f t="shared" si="1"/>
        <v>85.574999999999989</v>
      </c>
      <c r="L22" s="84" t="s">
        <v>84</v>
      </c>
      <c r="M22" s="85"/>
      <c r="N22" s="85"/>
    </row>
    <row r="23" spans="1:14" ht="15.95" customHeight="1">
      <c r="A23" s="56">
        <v>22</v>
      </c>
      <c r="B23" s="57" t="s">
        <v>85</v>
      </c>
      <c r="C23" s="57" t="s">
        <v>13</v>
      </c>
      <c r="D23" s="58" t="s">
        <v>86</v>
      </c>
      <c r="E23" s="59">
        <v>3.48</v>
      </c>
      <c r="F23" s="60">
        <v>23</v>
      </c>
      <c r="G23" s="61" t="s">
        <v>47</v>
      </c>
      <c r="H23" s="59">
        <f t="shared" si="0"/>
        <v>87</v>
      </c>
      <c r="I23" s="61" t="s">
        <v>34</v>
      </c>
      <c r="J23" s="67" t="s">
        <v>15</v>
      </c>
      <c r="K23" s="59">
        <f t="shared" si="1"/>
        <v>85.4</v>
      </c>
      <c r="L23" s="84" t="s">
        <v>87</v>
      </c>
      <c r="M23" s="85"/>
      <c r="N23" s="85"/>
    </row>
    <row r="24" spans="1:14" ht="15.95" customHeight="1">
      <c r="A24" s="56">
        <v>23</v>
      </c>
      <c r="B24" s="57" t="s">
        <v>88</v>
      </c>
      <c r="C24" s="57" t="s">
        <v>13</v>
      </c>
      <c r="D24" s="62" t="s">
        <v>89</v>
      </c>
      <c r="E24" s="59">
        <v>3.56</v>
      </c>
      <c r="F24" s="60">
        <v>16</v>
      </c>
      <c r="G24" s="64" t="s">
        <v>34</v>
      </c>
      <c r="H24" s="59">
        <f t="shared" si="0"/>
        <v>89</v>
      </c>
      <c r="I24" s="64" t="s">
        <v>61</v>
      </c>
      <c r="J24" s="67" t="s">
        <v>15</v>
      </c>
      <c r="K24" s="59">
        <f t="shared" si="1"/>
        <v>85.3</v>
      </c>
      <c r="L24" s="84" t="s">
        <v>90</v>
      </c>
      <c r="M24" s="85"/>
      <c r="N24" s="85"/>
    </row>
    <row r="25" spans="1:14" ht="15" customHeight="1">
      <c r="A25" s="56">
        <v>24</v>
      </c>
      <c r="B25" s="63" t="s">
        <v>91</v>
      </c>
      <c r="C25" s="57" t="s">
        <v>13</v>
      </c>
      <c r="D25" s="62" t="s">
        <v>92</v>
      </c>
      <c r="E25" s="59">
        <v>3.43</v>
      </c>
      <c r="F25" s="60">
        <v>24</v>
      </c>
      <c r="G25" s="61" t="s">
        <v>34</v>
      </c>
      <c r="H25" s="59">
        <f t="shared" si="0"/>
        <v>85.75</v>
      </c>
      <c r="I25" s="61" t="s">
        <v>30</v>
      </c>
      <c r="J25" s="25" t="s">
        <v>15</v>
      </c>
      <c r="K25" s="59">
        <f t="shared" si="1"/>
        <v>85.025000000000006</v>
      </c>
      <c r="L25" s="84" t="s">
        <v>93</v>
      </c>
      <c r="M25" s="85"/>
      <c r="N25" s="85"/>
    </row>
    <row r="26" spans="1:14" ht="15.95" customHeight="1">
      <c r="A26" s="56">
        <v>25</v>
      </c>
      <c r="B26" s="57" t="s">
        <v>94</v>
      </c>
      <c r="C26" s="57" t="s">
        <v>13</v>
      </c>
      <c r="D26" s="58" t="s">
        <v>95</v>
      </c>
      <c r="E26" s="59">
        <v>3.4</v>
      </c>
      <c r="F26" s="60">
        <v>26</v>
      </c>
      <c r="G26" s="61" t="s">
        <v>19</v>
      </c>
      <c r="H26" s="59">
        <f t="shared" si="0"/>
        <v>85</v>
      </c>
      <c r="I26" s="61" t="s">
        <v>48</v>
      </c>
      <c r="J26" s="67" t="s">
        <v>15</v>
      </c>
      <c r="K26" s="59">
        <f t="shared" si="1"/>
        <v>85</v>
      </c>
      <c r="L26" s="84" t="s">
        <v>96</v>
      </c>
      <c r="M26" s="85"/>
      <c r="N26" s="85"/>
    </row>
    <row r="27" spans="1:14" ht="13.5">
      <c r="A27" s="56">
        <v>26</v>
      </c>
      <c r="B27" s="63" t="s">
        <v>97</v>
      </c>
      <c r="C27" s="57" t="s">
        <v>13</v>
      </c>
      <c r="D27" s="62" t="s">
        <v>98</v>
      </c>
      <c r="E27" s="59">
        <v>3.22</v>
      </c>
      <c r="F27" s="60">
        <v>29</v>
      </c>
      <c r="G27" s="67" t="s">
        <v>26</v>
      </c>
      <c r="H27" s="59">
        <f t="shared" si="0"/>
        <v>80.5</v>
      </c>
      <c r="I27" s="61" t="s">
        <v>15</v>
      </c>
      <c r="J27" s="67" t="s">
        <v>15</v>
      </c>
      <c r="K27" s="59">
        <f t="shared" si="1"/>
        <v>84.85</v>
      </c>
      <c r="L27" s="84" t="s">
        <v>99</v>
      </c>
      <c r="M27" s="85"/>
      <c r="N27" s="85"/>
    </row>
    <row r="28" spans="1:14" ht="15" customHeight="1">
      <c r="A28" s="56">
        <v>27</v>
      </c>
      <c r="B28" s="57" t="s">
        <v>100</v>
      </c>
      <c r="C28" s="57" t="s">
        <v>13</v>
      </c>
      <c r="D28" s="58" t="s">
        <v>101</v>
      </c>
      <c r="E28" s="59">
        <v>3.67</v>
      </c>
      <c r="F28" s="60">
        <v>8</v>
      </c>
      <c r="G28" s="66" t="s">
        <v>34</v>
      </c>
      <c r="H28" s="59">
        <f t="shared" si="0"/>
        <v>91.75</v>
      </c>
      <c r="I28" s="61" t="s">
        <v>47</v>
      </c>
      <c r="J28" s="67" t="s">
        <v>102</v>
      </c>
      <c r="K28" s="59">
        <f t="shared" si="1"/>
        <v>83.724999999999994</v>
      </c>
      <c r="L28" s="84" t="s">
        <v>103</v>
      </c>
      <c r="M28" s="85"/>
      <c r="N28" s="85"/>
    </row>
    <row r="29" spans="1:14" ht="15.95" customHeight="1">
      <c r="A29" s="56">
        <v>28</v>
      </c>
      <c r="B29" s="63" t="s">
        <v>104</v>
      </c>
      <c r="C29" s="57" t="s">
        <v>13</v>
      </c>
      <c r="D29" s="62" t="s">
        <v>105</v>
      </c>
      <c r="E29" s="59">
        <v>3.22</v>
      </c>
      <c r="F29" s="60">
        <v>29</v>
      </c>
      <c r="G29" s="64" t="s">
        <v>26</v>
      </c>
      <c r="H29" s="59">
        <f t="shared" si="0"/>
        <v>80.5</v>
      </c>
      <c r="I29" s="64" t="s">
        <v>47</v>
      </c>
      <c r="J29" s="67" t="s">
        <v>15</v>
      </c>
      <c r="K29" s="59">
        <f t="shared" si="1"/>
        <v>82.35</v>
      </c>
      <c r="L29" s="84" t="s">
        <v>106</v>
      </c>
      <c r="M29" s="85"/>
      <c r="N29" s="85"/>
    </row>
    <row r="30" spans="1:14" ht="15.95" customHeight="1">
      <c r="A30" s="56">
        <v>29</v>
      </c>
      <c r="B30" s="57" t="s">
        <v>107</v>
      </c>
      <c r="C30" s="57" t="s">
        <v>13</v>
      </c>
      <c r="D30" s="58" t="s">
        <v>108</v>
      </c>
      <c r="E30" s="59">
        <v>3.18</v>
      </c>
      <c r="F30" s="60">
        <v>32</v>
      </c>
      <c r="G30" s="65" t="s">
        <v>15</v>
      </c>
      <c r="H30" s="59">
        <f t="shared" si="0"/>
        <v>79.5</v>
      </c>
      <c r="I30" s="64" t="s">
        <v>34</v>
      </c>
      <c r="J30" s="67" t="s">
        <v>74</v>
      </c>
      <c r="K30" s="59">
        <f t="shared" si="1"/>
        <v>82.15</v>
      </c>
      <c r="L30" s="84" t="s">
        <v>109</v>
      </c>
      <c r="M30" s="85"/>
      <c r="N30" s="85"/>
    </row>
    <row r="31" spans="1:14" ht="15.95" customHeight="1">
      <c r="A31" s="56">
        <v>30</v>
      </c>
      <c r="B31" s="57" t="s">
        <v>110</v>
      </c>
      <c r="C31" s="57" t="s">
        <v>13</v>
      </c>
      <c r="D31" s="58" t="s">
        <v>111</v>
      </c>
      <c r="E31" s="59">
        <v>3.31</v>
      </c>
      <c r="F31" s="60">
        <v>28</v>
      </c>
      <c r="G31" s="68" t="s">
        <v>26</v>
      </c>
      <c r="H31" s="59">
        <f t="shared" si="0"/>
        <v>82.75</v>
      </c>
      <c r="I31" s="68" t="s">
        <v>61</v>
      </c>
      <c r="J31" s="67" t="s">
        <v>74</v>
      </c>
      <c r="K31" s="59">
        <f t="shared" si="1"/>
        <v>81.924999999999997</v>
      </c>
      <c r="L31" s="84" t="s">
        <v>112</v>
      </c>
      <c r="M31" s="85"/>
      <c r="N31" s="85"/>
    </row>
    <row r="32" spans="1:14" ht="15.95" customHeight="1">
      <c r="A32" s="56">
        <v>31</v>
      </c>
      <c r="B32" s="57" t="s">
        <v>113</v>
      </c>
      <c r="C32" s="57" t="s">
        <v>13</v>
      </c>
      <c r="D32" s="58" t="s">
        <v>114</v>
      </c>
      <c r="E32" s="59">
        <v>3.56</v>
      </c>
      <c r="F32" s="60">
        <v>16</v>
      </c>
      <c r="G32" s="61" t="s">
        <v>47</v>
      </c>
      <c r="H32" s="59">
        <f t="shared" si="0"/>
        <v>89</v>
      </c>
      <c r="I32" s="65" t="s">
        <v>30</v>
      </c>
      <c r="J32" s="67" t="s">
        <v>115</v>
      </c>
      <c r="K32" s="59">
        <f t="shared" si="1"/>
        <v>81.3</v>
      </c>
      <c r="L32" s="84" t="s">
        <v>116</v>
      </c>
      <c r="M32" s="85"/>
      <c r="N32" s="85"/>
    </row>
    <row r="33" spans="1:14" ht="15.95" customHeight="1">
      <c r="A33" s="56">
        <v>32</v>
      </c>
      <c r="B33" s="57" t="s">
        <v>117</v>
      </c>
      <c r="C33" s="57" t="s">
        <v>13</v>
      </c>
      <c r="D33" s="58" t="s">
        <v>118</v>
      </c>
      <c r="E33" s="59">
        <v>2.97</v>
      </c>
      <c r="F33" s="60">
        <v>36</v>
      </c>
      <c r="G33" s="65" t="s">
        <v>15</v>
      </c>
      <c r="H33" s="59">
        <f t="shared" si="0"/>
        <v>74.25</v>
      </c>
      <c r="I33" s="61" t="s">
        <v>34</v>
      </c>
      <c r="J33" s="67" t="s">
        <v>15</v>
      </c>
      <c r="K33" s="59">
        <f t="shared" si="1"/>
        <v>78.974999999999994</v>
      </c>
      <c r="L33" s="84" t="s">
        <v>119</v>
      </c>
      <c r="M33" s="85"/>
      <c r="N33" s="85"/>
    </row>
    <row r="34" spans="1:14" ht="15.95" customHeight="1">
      <c r="A34" s="56">
        <v>33</v>
      </c>
      <c r="B34" s="63" t="s">
        <v>120</v>
      </c>
      <c r="C34" s="57" t="s">
        <v>13</v>
      </c>
      <c r="D34" s="58" t="s">
        <v>121</v>
      </c>
      <c r="E34" s="59">
        <v>3.01</v>
      </c>
      <c r="F34" s="60">
        <v>35</v>
      </c>
      <c r="G34" s="61" t="s">
        <v>26</v>
      </c>
      <c r="H34" s="59">
        <f t="shared" si="0"/>
        <v>75.25</v>
      </c>
      <c r="I34" s="61" t="s">
        <v>47</v>
      </c>
      <c r="J34" s="65" t="s">
        <v>15</v>
      </c>
      <c r="K34" s="59">
        <f t="shared" si="1"/>
        <v>78.674999999999997</v>
      </c>
      <c r="L34" s="84" t="s">
        <v>122</v>
      </c>
      <c r="M34" s="85"/>
      <c r="N34" s="85"/>
    </row>
    <row r="35" spans="1:14" ht="15.95" customHeight="1">
      <c r="A35" s="56">
        <v>34</v>
      </c>
      <c r="B35" s="63" t="s">
        <v>123</v>
      </c>
      <c r="C35" s="57" t="s">
        <v>13</v>
      </c>
      <c r="D35" s="62" t="s">
        <v>124</v>
      </c>
      <c r="E35" s="59">
        <v>3.05</v>
      </c>
      <c r="F35" s="60">
        <v>34</v>
      </c>
      <c r="G35" s="61" t="s">
        <v>26</v>
      </c>
      <c r="H35" s="59">
        <f t="shared" si="0"/>
        <v>76.25</v>
      </c>
      <c r="I35" s="61" t="s">
        <v>34</v>
      </c>
      <c r="J35" s="67" t="s">
        <v>74</v>
      </c>
      <c r="K35" s="59">
        <f t="shared" si="1"/>
        <v>78.375</v>
      </c>
      <c r="L35" s="84" t="s">
        <v>125</v>
      </c>
      <c r="M35" s="85"/>
      <c r="N35" s="85"/>
    </row>
    <row r="36" spans="1:14" ht="15.95" customHeight="1">
      <c r="A36" s="56">
        <v>35</v>
      </c>
      <c r="B36" s="63" t="s">
        <v>126</v>
      </c>
      <c r="C36" s="57" t="s">
        <v>13</v>
      </c>
      <c r="D36" s="62" t="s">
        <v>127</v>
      </c>
      <c r="E36" s="59">
        <v>3.07</v>
      </c>
      <c r="F36" s="60">
        <v>33</v>
      </c>
      <c r="G36" s="64" t="s">
        <v>47</v>
      </c>
      <c r="H36" s="59">
        <f t="shared" si="0"/>
        <v>76.75</v>
      </c>
      <c r="I36" s="64" t="s">
        <v>30</v>
      </c>
      <c r="J36" s="67" t="s">
        <v>19</v>
      </c>
      <c r="K36" s="59">
        <f t="shared" si="1"/>
        <v>78.224999999999994</v>
      </c>
      <c r="L36" s="84" t="s">
        <v>115</v>
      </c>
      <c r="M36" s="85"/>
      <c r="N36" s="85"/>
    </row>
    <row r="37" spans="1:14" ht="15.95" customHeight="1">
      <c r="A37" s="56">
        <v>36</v>
      </c>
      <c r="B37" s="69" t="s">
        <v>128</v>
      </c>
      <c r="C37" s="57" t="s">
        <v>13</v>
      </c>
      <c r="D37" s="70" t="s">
        <v>129</v>
      </c>
      <c r="E37" s="59">
        <v>3.19</v>
      </c>
      <c r="F37" s="60">
        <v>31</v>
      </c>
      <c r="G37" s="68" t="s">
        <v>47</v>
      </c>
      <c r="H37" s="59">
        <f t="shared" si="0"/>
        <v>79.75</v>
      </c>
      <c r="I37" s="68" t="s">
        <v>61</v>
      </c>
      <c r="J37" s="15" t="s">
        <v>130</v>
      </c>
      <c r="K37" s="59">
        <f t="shared" si="1"/>
        <v>74.824999999999989</v>
      </c>
      <c r="L37" s="84" t="s">
        <v>131</v>
      </c>
      <c r="M37" s="85"/>
      <c r="N37" s="85"/>
    </row>
    <row r="38" spans="1:14" ht="15.95" customHeight="1">
      <c r="A38" s="56">
        <v>37</v>
      </c>
      <c r="B38" s="71" t="s">
        <v>132</v>
      </c>
      <c r="C38" s="57" t="s">
        <v>13</v>
      </c>
      <c r="D38" s="72" t="s">
        <v>133</v>
      </c>
      <c r="E38" s="59">
        <v>2.48</v>
      </c>
      <c r="F38" s="60">
        <v>37</v>
      </c>
      <c r="G38" s="66" t="s">
        <v>30</v>
      </c>
      <c r="H38" s="59">
        <f t="shared" si="0"/>
        <v>62</v>
      </c>
      <c r="I38" s="66" t="s">
        <v>61</v>
      </c>
      <c r="J38" s="15" t="s">
        <v>74</v>
      </c>
      <c r="K38" s="59">
        <f t="shared" si="1"/>
        <v>66.900000000000006</v>
      </c>
      <c r="L38" s="84" t="s">
        <v>134</v>
      </c>
      <c r="M38" s="85"/>
      <c r="N38" s="85"/>
    </row>
    <row r="39" spans="1:14" ht="13.5">
      <c r="A39" s="73" t="s">
        <v>135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6"/>
    </row>
    <row r="40" spans="1:14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5"/>
    </row>
    <row r="41" spans="1:14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</row>
    <row r="43" spans="1:1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1:14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4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4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4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1:1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1:1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1:1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1:1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1:1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1:1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1:1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1:1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1:1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1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1:1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1:1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1:1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1:1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1:1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1:1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1:1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1:1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1:1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1:1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1:1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1:1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1:1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1:1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1:1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1:1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1:1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</row>
    <row r="128" spans="1:1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</row>
    <row r="132" spans="1:1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1:1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1:1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1:1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1:1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1:1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1:1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1:1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1:1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1:1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1:1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1:1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1:1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1:1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1:1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1:1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1:1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1:1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</row>
    <row r="154" spans="1:1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1:1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1:1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1:1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1:1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1:1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1:1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1:1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1:1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1:1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1:1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1:1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1:1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1:1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1:1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1:1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1:1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1:1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1:1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1:1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1:1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1:1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1:1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1:1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1:1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1:1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1:1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1:1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</row>
    <row r="193" spans="1:1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1:1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1:1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1:1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1:1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1:1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1:1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1:1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1:1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1:1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1:1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1:1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1:1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1:1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</row>
  </sheetData>
  <autoFilter ref="A1:L40"/>
  <sortState ref="B3:K39">
    <sortCondition descending="1" ref="K3:K39"/>
  </sortState>
  <phoneticPr fontId="23" type="noConversion"/>
  <conditionalFormatting sqref="K1:K1048576">
    <cfRule type="duplicateValues" dxfId="4" priority="3"/>
  </conditionalFormatting>
  <conditionalFormatting sqref="D1:D1048576 O46:O1048576 O1">
    <cfRule type="duplicateValues" dxfId="3" priority="2"/>
  </conditionalFormatting>
  <conditionalFormatting sqref="M2:N7">
    <cfRule type="duplicateValues" dxfId="2" priority="1"/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E10" sqref="E10"/>
    </sheetView>
  </sheetViews>
  <sheetFormatPr defaultColWidth="9" defaultRowHeight="13.5"/>
  <cols>
    <col min="1" max="1" width="9" style="32"/>
    <col min="2" max="3" width="13.75" style="33" customWidth="1"/>
    <col min="4" max="4" width="10.75" style="34" customWidth="1"/>
    <col min="5" max="5" width="10.125" style="33" customWidth="1"/>
    <col min="6" max="6" width="10.375" style="33" customWidth="1"/>
    <col min="7" max="7" width="11.625" style="35" customWidth="1"/>
    <col min="8" max="8" width="11.625" style="33" customWidth="1"/>
    <col min="9" max="10" width="11.625" style="35" customWidth="1"/>
    <col min="11" max="11" width="11.625" style="33" customWidth="1"/>
    <col min="12" max="12" width="15.375" style="33" customWidth="1"/>
    <col min="13" max="16384" width="9" style="33"/>
  </cols>
  <sheetData>
    <row r="1" spans="1:18" s="31" customFormat="1" ht="30.95" customHeight="1">
      <c r="A1" s="36" t="s">
        <v>0</v>
      </c>
      <c r="B1" s="37" t="s">
        <v>1</v>
      </c>
      <c r="C1" s="37" t="s">
        <v>2</v>
      </c>
      <c r="D1" s="38" t="s">
        <v>3</v>
      </c>
      <c r="E1" s="37" t="s">
        <v>4</v>
      </c>
      <c r="F1" s="37" t="s">
        <v>136</v>
      </c>
      <c r="G1" s="39" t="s">
        <v>6</v>
      </c>
      <c r="H1" s="37" t="s">
        <v>7</v>
      </c>
      <c r="I1" s="39" t="s">
        <v>8</v>
      </c>
      <c r="J1" s="39" t="s">
        <v>9</v>
      </c>
      <c r="K1" s="37" t="s">
        <v>10</v>
      </c>
      <c r="L1" s="37" t="s">
        <v>11</v>
      </c>
    </row>
    <row r="2" spans="1:18" ht="18" customHeight="1">
      <c r="A2" s="40">
        <v>1</v>
      </c>
      <c r="B2" s="41" t="s">
        <v>137</v>
      </c>
      <c r="C2" s="41" t="s">
        <v>138</v>
      </c>
      <c r="D2" s="42" t="s">
        <v>139</v>
      </c>
      <c r="E2" s="43">
        <v>3.79</v>
      </c>
      <c r="F2" s="44">
        <v>1</v>
      </c>
      <c r="G2" s="45" t="s">
        <v>48</v>
      </c>
      <c r="H2" s="46">
        <f t="shared" ref="H2:H18" si="0">E2*25</f>
        <v>94.75</v>
      </c>
      <c r="I2" s="47" t="s">
        <v>34</v>
      </c>
      <c r="J2" s="51" t="s">
        <v>15</v>
      </c>
      <c r="K2" s="46">
        <f t="shared" ref="K2:K18" si="1">G2*0.1+H2*0.7+I2*0.1+J2*0.1</f>
        <v>89.825000000000003</v>
      </c>
      <c r="L2" s="41" t="s">
        <v>16</v>
      </c>
    </row>
    <row r="3" spans="1:18" ht="18" customHeight="1">
      <c r="A3" s="40">
        <v>2</v>
      </c>
      <c r="B3" s="41" t="s">
        <v>140</v>
      </c>
      <c r="C3" s="41" t="s">
        <v>138</v>
      </c>
      <c r="D3" s="42" t="s">
        <v>141</v>
      </c>
      <c r="E3" s="43">
        <v>3.51</v>
      </c>
      <c r="F3" s="44">
        <v>3</v>
      </c>
      <c r="G3" s="47" t="s">
        <v>15</v>
      </c>
      <c r="H3" s="46">
        <f t="shared" si="0"/>
        <v>87.75</v>
      </c>
      <c r="I3" s="51" t="s">
        <v>30</v>
      </c>
      <c r="J3" s="51" t="s">
        <v>15</v>
      </c>
      <c r="K3" s="46">
        <f t="shared" si="1"/>
        <v>89.424999999999997</v>
      </c>
      <c r="L3" s="41" t="s">
        <v>20</v>
      </c>
    </row>
    <row r="4" spans="1:18">
      <c r="A4" s="40">
        <v>3</v>
      </c>
      <c r="B4" s="41" t="s">
        <v>142</v>
      </c>
      <c r="C4" s="41" t="s">
        <v>138</v>
      </c>
      <c r="D4" s="42" t="s">
        <v>143</v>
      </c>
      <c r="E4" s="43">
        <v>3.56</v>
      </c>
      <c r="F4" s="44">
        <v>2</v>
      </c>
      <c r="G4" s="45" t="s">
        <v>15</v>
      </c>
      <c r="H4" s="46">
        <f t="shared" si="0"/>
        <v>89</v>
      </c>
      <c r="I4" s="51" t="s">
        <v>48</v>
      </c>
      <c r="J4" s="51" t="s">
        <v>74</v>
      </c>
      <c r="K4" s="46">
        <f t="shared" si="1"/>
        <v>88.3</v>
      </c>
      <c r="L4" s="41" t="s">
        <v>23</v>
      </c>
      <c r="M4" s="31"/>
      <c r="N4" s="31"/>
      <c r="O4" s="31"/>
    </row>
    <row r="5" spans="1:18" ht="18" customHeight="1">
      <c r="A5" s="40">
        <v>4</v>
      </c>
      <c r="B5" s="41" t="s">
        <v>144</v>
      </c>
      <c r="C5" s="41" t="s">
        <v>138</v>
      </c>
      <c r="D5" s="42" t="s">
        <v>145</v>
      </c>
      <c r="E5" s="43">
        <v>3.46</v>
      </c>
      <c r="F5" s="44">
        <v>4</v>
      </c>
      <c r="G5" s="45" t="s">
        <v>61</v>
      </c>
      <c r="H5" s="46">
        <f t="shared" si="0"/>
        <v>86.5</v>
      </c>
      <c r="I5" s="51" t="s">
        <v>61</v>
      </c>
      <c r="J5" s="51" t="s">
        <v>19</v>
      </c>
      <c r="K5" s="46">
        <f t="shared" si="1"/>
        <v>81.55</v>
      </c>
      <c r="L5" s="41" t="s">
        <v>27</v>
      </c>
    </row>
    <row r="6" spans="1:18" ht="18" customHeight="1">
      <c r="A6" s="40">
        <v>5</v>
      </c>
      <c r="B6" s="41" t="s">
        <v>146</v>
      </c>
      <c r="C6" s="41" t="s">
        <v>138</v>
      </c>
      <c r="D6" s="42" t="s">
        <v>147</v>
      </c>
      <c r="E6" s="43">
        <v>3.08</v>
      </c>
      <c r="F6" s="44">
        <v>7</v>
      </c>
      <c r="G6" s="45" t="s">
        <v>34</v>
      </c>
      <c r="H6" s="46">
        <f t="shared" si="0"/>
        <v>77</v>
      </c>
      <c r="I6" s="51" t="s">
        <v>34</v>
      </c>
      <c r="J6" s="47" t="s">
        <v>15</v>
      </c>
      <c r="K6" s="46">
        <f t="shared" si="1"/>
        <v>77.900000000000006</v>
      </c>
      <c r="L6" s="41" t="s">
        <v>31</v>
      </c>
    </row>
    <row r="7" spans="1:18" ht="18" customHeight="1">
      <c r="A7" s="40">
        <v>6</v>
      </c>
      <c r="B7" s="41" t="s">
        <v>148</v>
      </c>
      <c r="C7" s="41" t="s">
        <v>138</v>
      </c>
      <c r="D7" s="42" t="s">
        <v>149</v>
      </c>
      <c r="E7" s="43">
        <v>3.15</v>
      </c>
      <c r="F7" s="44">
        <v>6</v>
      </c>
      <c r="G7" s="47" t="s">
        <v>61</v>
      </c>
      <c r="H7" s="46">
        <f t="shared" si="0"/>
        <v>78.75</v>
      </c>
      <c r="I7" s="47" t="s">
        <v>48</v>
      </c>
      <c r="J7" s="47" t="s">
        <v>15</v>
      </c>
      <c r="K7" s="46">
        <f t="shared" si="1"/>
        <v>77.625</v>
      </c>
      <c r="L7" s="41" t="s">
        <v>35</v>
      </c>
      <c r="M7" s="31"/>
      <c r="N7" s="31"/>
      <c r="O7" s="31"/>
    </row>
    <row r="8" spans="1:18" ht="18" customHeight="1">
      <c r="A8" s="40">
        <v>7</v>
      </c>
      <c r="B8" s="41" t="s">
        <v>150</v>
      </c>
      <c r="C8" s="41" t="s">
        <v>138</v>
      </c>
      <c r="D8" s="42" t="s">
        <v>151</v>
      </c>
      <c r="E8" s="43">
        <v>3.19</v>
      </c>
      <c r="F8" s="44">
        <v>5</v>
      </c>
      <c r="G8" s="45" t="s">
        <v>61</v>
      </c>
      <c r="H8" s="46">
        <f t="shared" si="0"/>
        <v>79.75</v>
      </c>
      <c r="I8" s="51" t="s">
        <v>61</v>
      </c>
      <c r="J8" s="47" t="s">
        <v>19</v>
      </c>
      <c r="K8" s="46">
        <f t="shared" si="1"/>
        <v>76.824999999999989</v>
      </c>
      <c r="L8" s="41" t="s">
        <v>38</v>
      </c>
      <c r="N8" s="31"/>
      <c r="O8" s="31"/>
    </row>
    <row r="9" spans="1:18">
      <c r="A9" s="40">
        <v>8</v>
      </c>
      <c r="B9" s="41" t="s">
        <v>152</v>
      </c>
      <c r="C9" s="41" t="s">
        <v>138</v>
      </c>
      <c r="D9" s="42" t="s">
        <v>153</v>
      </c>
      <c r="E9" s="43">
        <v>2.92</v>
      </c>
      <c r="F9" s="44">
        <v>9</v>
      </c>
      <c r="G9" s="45" t="s">
        <v>26</v>
      </c>
      <c r="H9" s="46">
        <f t="shared" si="0"/>
        <v>73</v>
      </c>
      <c r="I9" s="51" t="s">
        <v>48</v>
      </c>
      <c r="J9" s="47" t="s">
        <v>15</v>
      </c>
      <c r="K9" s="46">
        <f t="shared" si="1"/>
        <v>76.099999999999994</v>
      </c>
      <c r="L9" s="41" t="s">
        <v>41</v>
      </c>
    </row>
    <row r="10" spans="1:18" ht="18" customHeight="1">
      <c r="A10" s="40">
        <v>9</v>
      </c>
      <c r="B10" s="41" t="s">
        <v>154</v>
      </c>
      <c r="C10" s="41" t="s">
        <v>138</v>
      </c>
      <c r="D10" s="42" t="s">
        <v>155</v>
      </c>
      <c r="E10" s="43">
        <v>3.03</v>
      </c>
      <c r="F10" s="44">
        <v>8</v>
      </c>
      <c r="G10" s="47" t="s">
        <v>34</v>
      </c>
      <c r="H10" s="46">
        <f t="shared" si="0"/>
        <v>75.75</v>
      </c>
      <c r="I10" s="51" t="s">
        <v>34</v>
      </c>
      <c r="J10" s="47" t="s">
        <v>19</v>
      </c>
      <c r="K10" s="46">
        <f t="shared" si="1"/>
        <v>76.025000000000006</v>
      </c>
      <c r="L10" s="41" t="s">
        <v>44</v>
      </c>
    </row>
    <row r="11" spans="1:18">
      <c r="A11" s="40">
        <v>10</v>
      </c>
      <c r="B11" s="41" t="s">
        <v>156</v>
      </c>
      <c r="C11" s="41" t="s">
        <v>138</v>
      </c>
      <c r="D11" s="48" t="s">
        <v>157</v>
      </c>
      <c r="E11" s="43">
        <v>2.83</v>
      </c>
      <c r="F11" s="44">
        <v>10</v>
      </c>
      <c r="G11" s="47" t="s">
        <v>34</v>
      </c>
      <c r="H11" s="46">
        <f t="shared" si="0"/>
        <v>70.75</v>
      </c>
      <c r="I11" s="51" t="s">
        <v>61</v>
      </c>
      <c r="J11" s="51" t="s">
        <v>74</v>
      </c>
      <c r="K11" s="46">
        <f t="shared" si="1"/>
        <v>72.025000000000006</v>
      </c>
      <c r="L11" s="41" t="s">
        <v>49</v>
      </c>
      <c r="N11" s="31"/>
      <c r="O11" s="31"/>
    </row>
    <row r="12" spans="1:18">
      <c r="A12" s="40">
        <v>11</v>
      </c>
      <c r="B12" s="41" t="s">
        <v>158</v>
      </c>
      <c r="C12" s="41" t="s">
        <v>138</v>
      </c>
      <c r="D12" s="42" t="s">
        <v>159</v>
      </c>
      <c r="E12" s="43">
        <v>2.56</v>
      </c>
      <c r="F12" s="44">
        <v>13</v>
      </c>
      <c r="G12" s="47" t="s">
        <v>19</v>
      </c>
      <c r="H12" s="46">
        <f t="shared" si="0"/>
        <v>64</v>
      </c>
      <c r="I12" s="47" t="s">
        <v>47</v>
      </c>
      <c r="J12" s="51" t="s">
        <v>160</v>
      </c>
      <c r="K12" s="46">
        <f t="shared" si="1"/>
        <v>71.3</v>
      </c>
      <c r="L12" s="41" t="s">
        <v>52</v>
      </c>
      <c r="M12" s="31"/>
      <c r="N12" s="31"/>
      <c r="Q12" s="31"/>
      <c r="R12" s="31"/>
    </row>
    <row r="13" spans="1:18" ht="18" customHeight="1">
      <c r="A13" s="40">
        <v>12</v>
      </c>
      <c r="B13" s="41" t="s">
        <v>161</v>
      </c>
      <c r="C13" s="41" t="s">
        <v>138</v>
      </c>
      <c r="D13" s="42" t="s">
        <v>162</v>
      </c>
      <c r="E13" s="43">
        <v>2.71</v>
      </c>
      <c r="F13" s="44">
        <v>11</v>
      </c>
      <c r="G13" s="47" t="s">
        <v>48</v>
      </c>
      <c r="H13" s="46">
        <f t="shared" si="0"/>
        <v>67.75</v>
      </c>
      <c r="I13" s="51" t="s">
        <v>61</v>
      </c>
      <c r="J13" s="47" t="s">
        <v>15</v>
      </c>
      <c r="K13" s="46">
        <f t="shared" si="1"/>
        <v>69.924999999999997</v>
      </c>
      <c r="L13" s="41" t="s">
        <v>55</v>
      </c>
    </row>
    <row r="14" spans="1:18" ht="18" customHeight="1">
      <c r="A14" s="40">
        <v>13</v>
      </c>
      <c r="B14" s="41" t="s">
        <v>163</v>
      </c>
      <c r="C14" s="41" t="s">
        <v>138</v>
      </c>
      <c r="D14" s="42" t="s">
        <v>164</v>
      </c>
      <c r="E14" s="43">
        <v>2.5</v>
      </c>
      <c r="F14" s="44">
        <v>14</v>
      </c>
      <c r="G14" s="45" t="s">
        <v>61</v>
      </c>
      <c r="H14" s="46">
        <f t="shared" si="0"/>
        <v>62.5</v>
      </c>
      <c r="I14" s="51" t="s">
        <v>61</v>
      </c>
      <c r="J14" s="47" t="s">
        <v>15</v>
      </c>
      <c r="K14" s="46">
        <f t="shared" si="1"/>
        <v>65.75</v>
      </c>
      <c r="L14" s="41" t="s">
        <v>58</v>
      </c>
      <c r="O14" s="31"/>
    </row>
    <row r="15" spans="1:18" ht="18" customHeight="1">
      <c r="A15" s="40">
        <v>14</v>
      </c>
      <c r="B15" s="41" t="s">
        <v>165</v>
      </c>
      <c r="C15" s="41" t="s">
        <v>138</v>
      </c>
      <c r="D15" s="42" t="s">
        <v>166</v>
      </c>
      <c r="E15" s="43">
        <v>2.2200000000000002</v>
      </c>
      <c r="F15" s="44">
        <v>16</v>
      </c>
      <c r="G15" s="45" t="s">
        <v>30</v>
      </c>
      <c r="H15" s="46">
        <f t="shared" si="0"/>
        <v>55.500000000000007</v>
      </c>
      <c r="I15" s="51" t="s">
        <v>61</v>
      </c>
      <c r="J15" s="47" t="s">
        <v>15</v>
      </c>
      <c r="K15" s="46">
        <f t="shared" si="1"/>
        <v>62.85</v>
      </c>
      <c r="L15" s="41" t="s">
        <v>62</v>
      </c>
      <c r="M15" s="31"/>
      <c r="N15" s="31"/>
    </row>
    <row r="16" spans="1:18" ht="18" customHeight="1">
      <c r="A16" s="40">
        <v>15</v>
      </c>
      <c r="B16" s="41" t="s">
        <v>167</v>
      </c>
      <c r="C16" s="41" t="s">
        <v>138</v>
      </c>
      <c r="D16" s="42" t="s">
        <v>168</v>
      </c>
      <c r="E16" s="43">
        <v>2.63</v>
      </c>
      <c r="F16" s="44">
        <v>12</v>
      </c>
      <c r="G16" s="45" t="s">
        <v>61</v>
      </c>
      <c r="H16" s="46">
        <f t="shared" si="0"/>
        <v>65.75</v>
      </c>
      <c r="I16" s="51" t="s">
        <v>61</v>
      </c>
      <c r="J16" s="51" t="s">
        <v>65</v>
      </c>
      <c r="K16" s="46">
        <f t="shared" si="1"/>
        <v>59.524999999999999</v>
      </c>
      <c r="L16" s="41" t="s">
        <v>65</v>
      </c>
    </row>
    <row r="17" spans="1:12" ht="18" customHeight="1">
      <c r="A17" s="40">
        <v>16</v>
      </c>
      <c r="B17" s="41" t="s">
        <v>169</v>
      </c>
      <c r="C17" s="41" t="s">
        <v>138</v>
      </c>
      <c r="D17" s="48" t="s">
        <v>170</v>
      </c>
      <c r="E17" s="43">
        <v>2.4700000000000002</v>
      </c>
      <c r="F17" s="44">
        <v>15</v>
      </c>
      <c r="G17" s="45" t="s">
        <v>61</v>
      </c>
      <c r="H17" s="46">
        <f t="shared" si="0"/>
        <v>61.750000000000007</v>
      </c>
      <c r="I17" s="51" t="s">
        <v>61</v>
      </c>
      <c r="J17" s="51" t="s">
        <v>65</v>
      </c>
      <c r="K17" s="46">
        <f t="shared" si="1"/>
        <v>56.725000000000001</v>
      </c>
      <c r="L17" s="41" t="s">
        <v>68</v>
      </c>
    </row>
    <row r="18" spans="1:12" ht="18" customHeight="1">
      <c r="A18" s="40">
        <v>17</v>
      </c>
      <c r="B18" s="41" t="s">
        <v>171</v>
      </c>
      <c r="C18" s="41" t="s">
        <v>138</v>
      </c>
      <c r="D18" s="42" t="s">
        <v>172</v>
      </c>
      <c r="E18" s="43">
        <v>1.98</v>
      </c>
      <c r="F18" s="44">
        <v>17</v>
      </c>
      <c r="G18" s="45" t="s">
        <v>30</v>
      </c>
      <c r="H18" s="46">
        <f t="shared" si="0"/>
        <v>49.5</v>
      </c>
      <c r="I18" s="47" t="s">
        <v>47</v>
      </c>
      <c r="J18" s="47" t="s">
        <v>48</v>
      </c>
      <c r="K18" s="46">
        <f t="shared" si="1"/>
        <v>56.65</v>
      </c>
      <c r="L18" s="41" t="s">
        <v>71</v>
      </c>
    </row>
    <row r="19" spans="1:12">
      <c r="A19" s="88"/>
      <c r="B19" s="89"/>
      <c r="C19" s="89"/>
      <c r="D19" s="89"/>
      <c r="E19" s="49"/>
      <c r="F19" s="32"/>
      <c r="G19" s="50"/>
      <c r="H19" s="32"/>
      <c r="I19" s="50"/>
      <c r="J19" s="50"/>
      <c r="K19" s="32"/>
      <c r="L19" s="32"/>
    </row>
    <row r="20" spans="1:12" ht="18" customHeight="1">
      <c r="A20" s="33"/>
    </row>
    <row r="21" spans="1:12" ht="18" customHeight="1">
      <c r="A21" s="33"/>
    </row>
    <row r="22" spans="1:12" ht="18" customHeight="1">
      <c r="A22" s="33"/>
    </row>
    <row r="23" spans="1:12" ht="18" customHeight="1">
      <c r="A23" s="33"/>
    </row>
    <row r="24" spans="1:12" ht="18" customHeight="1">
      <c r="A24" s="33"/>
    </row>
    <row r="25" spans="1:12" ht="18" customHeight="1">
      <c r="A25" s="33"/>
    </row>
    <row r="26" spans="1:12" ht="18" customHeight="1">
      <c r="A26" s="33"/>
    </row>
    <row r="27" spans="1:12" ht="18" customHeight="1">
      <c r="A27" s="33"/>
    </row>
    <row r="28" spans="1:12" ht="18" customHeight="1">
      <c r="A28" s="33"/>
    </row>
    <row r="29" spans="1:12" ht="18" customHeight="1">
      <c r="A29" s="33"/>
    </row>
    <row r="30" spans="1:12" ht="18" customHeight="1">
      <c r="A30" s="33"/>
    </row>
  </sheetData>
  <autoFilter ref="A1:R18"/>
  <sortState ref="B3:K20">
    <sortCondition descending="1" ref="K3:K20"/>
  </sortState>
  <mergeCells count="1">
    <mergeCell ref="A19:D19"/>
  </mergeCells>
  <phoneticPr fontId="23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6"/>
  <sheetViews>
    <sheetView tabSelected="1" topLeftCell="C1" zoomScaleNormal="100" workbookViewId="0">
      <selection activeCell="M9" sqref="M9"/>
    </sheetView>
  </sheetViews>
  <sheetFormatPr defaultColWidth="9" defaultRowHeight="13.5"/>
  <cols>
    <col min="1" max="1" width="9" style="2"/>
    <col min="2" max="3" width="15.25" style="3" customWidth="1"/>
    <col min="4" max="4" width="9.625" style="4" customWidth="1"/>
    <col min="5" max="5" width="6.625" style="3" hidden="1" customWidth="1"/>
    <col min="6" max="6" width="10.375" style="3" hidden="1" customWidth="1"/>
    <col min="7" max="8" width="9.25" style="3" hidden="1" customWidth="1"/>
    <col min="9" max="10" width="11.375" style="3" hidden="1" customWidth="1"/>
    <col min="11" max="11" width="9.25" style="3" hidden="1" customWidth="1"/>
    <col min="12" max="12" width="13.875" style="3" customWidth="1"/>
    <col min="13" max="13" width="20.75" style="2" bestFit="1" customWidth="1"/>
    <col min="14" max="14" width="22.875" style="3" bestFit="1" customWidth="1"/>
    <col min="15" max="16384" width="9" style="3"/>
  </cols>
  <sheetData>
    <row r="1" spans="1:14 16383:16384" s="1" customFormat="1" ht="30.95" customHeight="1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173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11</v>
      </c>
      <c r="M1" s="82" t="s">
        <v>424</v>
      </c>
      <c r="N1" s="82" t="s">
        <v>425</v>
      </c>
    </row>
    <row r="2" spans="1:14 16383:16384" ht="14.25">
      <c r="A2" s="8">
        <v>1</v>
      </c>
      <c r="B2" s="9">
        <v>2019301010101</v>
      </c>
      <c r="C2" s="9" t="s">
        <v>174</v>
      </c>
      <c r="D2" s="10" t="s">
        <v>175</v>
      </c>
      <c r="E2" s="11">
        <v>3.97</v>
      </c>
      <c r="F2" s="12">
        <v>2</v>
      </c>
      <c r="G2" s="11" t="s">
        <v>74</v>
      </c>
      <c r="H2" s="11">
        <f t="shared" ref="H2:H65" si="0">E2*25</f>
        <v>99.25</v>
      </c>
      <c r="I2" s="25" t="s">
        <v>15</v>
      </c>
      <c r="J2" s="25" t="s">
        <v>15</v>
      </c>
      <c r="K2" s="17">
        <f t="shared" ref="K2:K65" si="1">G2*0.1+H2*0.7+I2*0.1+J2*0.1</f>
        <v>98.974999999999994</v>
      </c>
      <c r="L2" s="8">
        <v>1</v>
      </c>
      <c r="M2" s="86" t="s">
        <v>426</v>
      </c>
      <c r="N2" s="8" t="s">
        <v>433</v>
      </c>
    </row>
    <row r="3" spans="1:14 16383:16384" ht="14.25">
      <c r="A3" s="8">
        <v>2</v>
      </c>
      <c r="B3" s="13" t="s">
        <v>176</v>
      </c>
      <c r="C3" s="13" t="s">
        <v>177</v>
      </c>
      <c r="D3" s="8" t="s">
        <v>178</v>
      </c>
      <c r="E3" s="8">
        <v>3.96</v>
      </c>
      <c r="F3" s="13">
        <v>3</v>
      </c>
      <c r="G3" s="14" t="s">
        <v>74</v>
      </c>
      <c r="H3" s="8">
        <f t="shared" si="0"/>
        <v>99</v>
      </c>
      <c r="I3" s="8">
        <v>100</v>
      </c>
      <c r="J3" s="14">
        <v>100</v>
      </c>
      <c r="K3" s="26">
        <f t="shared" si="1"/>
        <v>98.8</v>
      </c>
      <c r="L3" s="8">
        <v>2</v>
      </c>
      <c r="M3" s="87" t="s">
        <v>427</v>
      </c>
      <c r="N3" s="8" t="s">
        <v>433</v>
      </c>
      <c r="XFD3" s="28"/>
    </row>
    <row r="4" spans="1:14 16383:16384" ht="14.25">
      <c r="A4" s="15">
        <v>3</v>
      </c>
      <c r="B4" s="13" t="s">
        <v>179</v>
      </c>
      <c r="C4" s="13" t="s">
        <v>180</v>
      </c>
      <c r="D4" s="16" t="s">
        <v>181</v>
      </c>
      <c r="E4" s="11">
        <v>3.93</v>
      </c>
      <c r="F4" s="12">
        <v>4</v>
      </c>
      <c r="G4" s="12" t="s">
        <v>15</v>
      </c>
      <c r="H4" s="17">
        <f t="shared" si="0"/>
        <v>98.25</v>
      </c>
      <c r="I4" s="25" t="s">
        <v>15</v>
      </c>
      <c r="J4" s="25" t="s">
        <v>15</v>
      </c>
      <c r="K4" s="17">
        <f t="shared" si="1"/>
        <v>98.774999999999991</v>
      </c>
      <c r="L4" s="8">
        <v>3</v>
      </c>
      <c r="M4" s="86" t="s">
        <v>428</v>
      </c>
      <c r="N4" s="8"/>
      <c r="XFD4" s="28"/>
    </row>
    <row r="5" spans="1:14 16383:16384">
      <c r="A5" s="8">
        <v>4</v>
      </c>
      <c r="B5" s="18" t="s">
        <v>182</v>
      </c>
      <c r="C5" s="9" t="s">
        <v>174</v>
      </c>
      <c r="D5" s="10" t="s">
        <v>183</v>
      </c>
      <c r="E5" s="11">
        <v>3.92</v>
      </c>
      <c r="F5" s="12">
        <v>6</v>
      </c>
      <c r="G5" s="11" t="s">
        <v>15</v>
      </c>
      <c r="H5" s="11">
        <f t="shared" si="0"/>
        <v>98</v>
      </c>
      <c r="I5" s="25" t="s">
        <v>15</v>
      </c>
      <c r="J5" s="14" t="s">
        <v>15</v>
      </c>
      <c r="K5" s="17">
        <f t="shared" si="1"/>
        <v>98.6</v>
      </c>
      <c r="L5" s="8">
        <v>4</v>
      </c>
      <c r="M5" s="8" t="s">
        <v>429</v>
      </c>
      <c r="N5" s="8"/>
      <c r="XFD5" s="28"/>
    </row>
    <row r="6" spans="1:14 16383:16384" ht="14.25">
      <c r="A6" s="8">
        <v>5</v>
      </c>
      <c r="B6" s="13" t="s">
        <v>184</v>
      </c>
      <c r="C6" s="13" t="s">
        <v>180</v>
      </c>
      <c r="D6" s="16" t="s">
        <v>185</v>
      </c>
      <c r="E6" s="11">
        <v>3.93</v>
      </c>
      <c r="F6" s="12">
        <v>4</v>
      </c>
      <c r="G6" s="12" t="s">
        <v>19</v>
      </c>
      <c r="H6" s="17">
        <f t="shared" si="0"/>
        <v>98.25</v>
      </c>
      <c r="I6" s="15" t="s">
        <v>15</v>
      </c>
      <c r="J6" s="15" t="s">
        <v>15</v>
      </c>
      <c r="K6" s="17">
        <f t="shared" si="1"/>
        <v>97.774999999999991</v>
      </c>
      <c r="L6" s="8">
        <v>5</v>
      </c>
      <c r="M6" s="86" t="s">
        <v>430</v>
      </c>
      <c r="N6" s="8"/>
      <c r="XFD6" s="28"/>
    </row>
    <row r="7" spans="1:14 16383:16384">
      <c r="A7" s="8">
        <v>6</v>
      </c>
      <c r="B7" s="18" t="s">
        <v>186</v>
      </c>
      <c r="C7" s="9" t="s">
        <v>174</v>
      </c>
      <c r="D7" s="10" t="s">
        <v>187</v>
      </c>
      <c r="E7" s="11">
        <v>3.89</v>
      </c>
      <c r="F7" s="12">
        <v>10</v>
      </c>
      <c r="G7" s="19" t="s">
        <v>15</v>
      </c>
      <c r="H7" s="11">
        <f t="shared" si="0"/>
        <v>97.25</v>
      </c>
      <c r="I7" s="25" t="s">
        <v>19</v>
      </c>
      <c r="J7" s="14" t="s">
        <v>15</v>
      </c>
      <c r="K7" s="17">
        <f t="shared" si="1"/>
        <v>97.074999999999989</v>
      </c>
      <c r="L7" s="8">
        <v>6</v>
      </c>
      <c r="M7" s="8" t="s">
        <v>431</v>
      </c>
      <c r="N7" s="8"/>
      <c r="XFD7" s="28"/>
    </row>
    <row r="8" spans="1:14 16383:16384">
      <c r="A8" s="15">
        <v>7</v>
      </c>
      <c r="B8" s="18" t="s">
        <v>188</v>
      </c>
      <c r="C8" s="9" t="s">
        <v>174</v>
      </c>
      <c r="D8" s="10" t="s">
        <v>189</v>
      </c>
      <c r="E8" s="11">
        <v>3.9</v>
      </c>
      <c r="F8" s="12">
        <v>8</v>
      </c>
      <c r="G8" s="11" t="s">
        <v>26</v>
      </c>
      <c r="H8" s="11">
        <f t="shared" si="0"/>
        <v>97.5</v>
      </c>
      <c r="I8" s="25" t="s">
        <v>15</v>
      </c>
      <c r="J8" s="14" t="s">
        <v>15</v>
      </c>
      <c r="K8" s="17">
        <f t="shared" si="1"/>
        <v>96.75</v>
      </c>
      <c r="L8" s="8">
        <v>7</v>
      </c>
      <c r="M8" s="2" t="s">
        <v>440</v>
      </c>
      <c r="N8" s="8"/>
      <c r="XFC8" s="28"/>
      <c r="XFD8" s="28"/>
    </row>
    <row r="9" spans="1:14 16383:16384">
      <c r="A9" s="8">
        <v>8</v>
      </c>
      <c r="B9" s="20" t="s">
        <v>190</v>
      </c>
      <c r="C9" s="9" t="s">
        <v>174</v>
      </c>
      <c r="D9" s="21" t="s">
        <v>191</v>
      </c>
      <c r="E9" s="11">
        <v>3.91</v>
      </c>
      <c r="F9" s="12">
        <v>7</v>
      </c>
      <c r="G9" s="11" t="s">
        <v>19</v>
      </c>
      <c r="H9" s="11">
        <f t="shared" si="0"/>
        <v>97.75</v>
      </c>
      <c r="I9" s="25" t="s">
        <v>19</v>
      </c>
      <c r="J9" s="25" t="s">
        <v>15</v>
      </c>
      <c r="K9" s="17">
        <f t="shared" si="1"/>
        <v>96.424999999999997</v>
      </c>
      <c r="L9" s="8">
        <v>8</v>
      </c>
      <c r="M9" s="8" t="s">
        <v>432</v>
      </c>
      <c r="N9" s="8"/>
      <c r="XFC9" s="28"/>
      <c r="XFD9" s="28"/>
    </row>
    <row r="10" spans="1:14 16383:16384" ht="18" customHeight="1">
      <c r="A10" s="8">
        <v>9</v>
      </c>
      <c r="B10" s="20" t="s">
        <v>192</v>
      </c>
      <c r="C10" s="9" t="s">
        <v>174</v>
      </c>
      <c r="D10" s="21" t="s">
        <v>193</v>
      </c>
      <c r="E10" s="11">
        <v>3.82</v>
      </c>
      <c r="F10" s="12">
        <v>14</v>
      </c>
      <c r="G10" s="19" t="s">
        <v>15</v>
      </c>
      <c r="H10" s="11">
        <f t="shared" si="0"/>
        <v>95.5</v>
      </c>
      <c r="I10" s="14" t="s">
        <v>74</v>
      </c>
      <c r="J10" s="14" t="s">
        <v>15</v>
      </c>
      <c r="K10" s="17">
        <f t="shared" si="1"/>
        <v>96.35</v>
      </c>
      <c r="L10" s="8">
        <v>9</v>
      </c>
      <c r="M10" s="8"/>
      <c r="N10" s="8"/>
      <c r="XFC10" s="28"/>
      <c r="XFD10" s="28"/>
    </row>
    <row r="11" spans="1:14 16383:16384">
      <c r="A11" s="8">
        <v>10</v>
      </c>
      <c r="B11" s="12" t="s">
        <v>194</v>
      </c>
      <c r="C11" s="13" t="s">
        <v>177</v>
      </c>
      <c r="D11" s="12" t="s">
        <v>195</v>
      </c>
      <c r="E11" s="8">
        <v>3.82</v>
      </c>
      <c r="F11" s="13">
        <v>14</v>
      </c>
      <c r="G11" s="15">
        <v>95</v>
      </c>
      <c r="H11" s="8">
        <f t="shared" si="0"/>
        <v>95.5</v>
      </c>
      <c r="I11" s="25" t="s">
        <v>15</v>
      </c>
      <c r="J11" s="27" t="s">
        <v>15</v>
      </c>
      <c r="K11" s="26">
        <f t="shared" si="1"/>
        <v>96.35</v>
      </c>
      <c r="L11" s="8">
        <v>9</v>
      </c>
      <c r="M11" s="8"/>
      <c r="N11" s="8"/>
      <c r="XFC11" s="28"/>
      <c r="XFD11" s="28"/>
    </row>
    <row r="12" spans="1:14 16383:16384">
      <c r="A12" s="15">
        <v>11</v>
      </c>
      <c r="B12" s="13" t="s">
        <v>196</v>
      </c>
      <c r="C12" s="13" t="s">
        <v>180</v>
      </c>
      <c r="D12" s="16" t="s">
        <v>197</v>
      </c>
      <c r="E12" s="11">
        <v>3.74</v>
      </c>
      <c r="F12" s="12">
        <v>21</v>
      </c>
      <c r="G12" s="12" t="s">
        <v>15</v>
      </c>
      <c r="H12" s="17">
        <f t="shared" si="0"/>
        <v>93.5</v>
      </c>
      <c r="I12" s="15" t="s">
        <v>74</v>
      </c>
      <c r="J12" s="25" t="s">
        <v>15</v>
      </c>
      <c r="K12" s="17">
        <f t="shared" si="1"/>
        <v>94.95</v>
      </c>
      <c r="L12" s="8">
        <v>11</v>
      </c>
      <c r="M12" s="8"/>
      <c r="N12" s="8"/>
      <c r="XFC12" s="28"/>
      <c r="XFD12" s="28"/>
    </row>
    <row r="13" spans="1:14 16383:16384">
      <c r="A13" s="8">
        <v>12</v>
      </c>
      <c r="B13" s="13" t="s">
        <v>198</v>
      </c>
      <c r="C13" s="13" t="s">
        <v>180</v>
      </c>
      <c r="D13" s="16" t="s">
        <v>199</v>
      </c>
      <c r="E13" s="11">
        <v>3.7</v>
      </c>
      <c r="F13" s="12">
        <v>29</v>
      </c>
      <c r="G13" s="12" t="s">
        <v>15</v>
      </c>
      <c r="H13" s="17">
        <f t="shared" si="0"/>
        <v>92.5</v>
      </c>
      <c r="I13" s="25" t="s">
        <v>15</v>
      </c>
      <c r="J13" s="25" t="s">
        <v>15</v>
      </c>
      <c r="K13" s="17">
        <f t="shared" si="1"/>
        <v>94.75</v>
      </c>
      <c r="L13" s="8">
        <v>12</v>
      </c>
      <c r="M13" s="8"/>
      <c r="N13" s="8"/>
      <c r="XFC13" s="28"/>
      <c r="XFD13" s="28"/>
    </row>
    <row r="14" spans="1:14 16383:16384">
      <c r="A14" s="8">
        <v>13</v>
      </c>
      <c r="B14" s="13" t="s">
        <v>200</v>
      </c>
      <c r="C14" s="13" t="s">
        <v>180</v>
      </c>
      <c r="D14" s="16" t="s">
        <v>201</v>
      </c>
      <c r="E14" s="11">
        <v>3.72</v>
      </c>
      <c r="F14" s="12">
        <v>24</v>
      </c>
      <c r="G14" s="12" t="s">
        <v>15</v>
      </c>
      <c r="H14" s="17">
        <f t="shared" si="0"/>
        <v>93</v>
      </c>
      <c r="I14" s="25" t="s">
        <v>19</v>
      </c>
      <c r="J14" s="25" t="s">
        <v>15</v>
      </c>
      <c r="K14" s="17">
        <f t="shared" si="1"/>
        <v>94.1</v>
      </c>
      <c r="L14" s="8">
        <v>13</v>
      </c>
      <c r="M14" s="8"/>
      <c r="N14" s="8"/>
      <c r="XFC14" s="28"/>
      <c r="XFD14" s="28"/>
    </row>
    <row r="15" spans="1:14 16383:16384">
      <c r="A15" s="8">
        <v>14</v>
      </c>
      <c r="B15" s="12" t="s">
        <v>202</v>
      </c>
      <c r="C15" s="13" t="s">
        <v>177</v>
      </c>
      <c r="D15" s="14" t="s">
        <v>203</v>
      </c>
      <c r="E15" s="8">
        <v>3.79</v>
      </c>
      <c r="F15" s="13">
        <v>16</v>
      </c>
      <c r="G15" s="14" t="s">
        <v>26</v>
      </c>
      <c r="H15" s="8">
        <f t="shared" si="0"/>
        <v>94.75</v>
      </c>
      <c r="I15" s="14" t="s">
        <v>26</v>
      </c>
      <c r="J15" s="14" t="s">
        <v>15</v>
      </c>
      <c r="K15" s="26">
        <f t="shared" si="1"/>
        <v>93.325000000000003</v>
      </c>
      <c r="L15" s="8">
        <v>14</v>
      </c>
      <c r="M15" s="8"/>
      <c r="N15" s="8"/>
      <c r="XFC15" s="28"/>
      <c r="XFD15" s="28"/>
    </row>
    <row r="16" spans="1:14 16383:16384">
      <c r="A16" s="15">
        <v>15</v>
      </c>
      <c r="B16" s="22">
        <v>2019302040101</v>
      </c>
      <c r="C16" s="9" t="s">
        <v>174</v>
      </c>
      <c r="D16" s="21" t="s">
        <v>204</v>
      </c>
      <c r="E16" s="11">
        <v>3.9</v>
      </c>
      <c r="F16" s="12">
        <v>8</v>
      </c>
      <c r="G16" s="11" t="s">
        <v>47</v>
      </c>
      <c r="H16" s="11">
        <f t="shared" si="0"/>
        <v>97.5</v>
      </c>
      <c r="I16" s="15">
        <v>95</v>
      </c>
      <c r="J16" s="15">
        <v>80</v>
      </c>
      <c r="K16" s="17">
        <f t="shared" si="1"/>
        <v>93.25</v>
      </c>
      <c r="L16" s="8">
        <v>15</v>
      </c>
      <c r="M16" s="8"/>
      <c r="N16" s="8"/>
      <c r="XFC16" s="28"/>
      <c r="XFD16" s="28"/>
    </row>
    <row r="17" spans="1:14 16383:16384">
      <c r="A17" s="8">
        <v>16</v>
      </c>
      <c r="B17" s="13" t="s">
        <v>205</v>
      </c>
      <c r="C17" s="13" t="s">
        <v>180</v>
      </c>
      <c r="D17" s="16" t="s">
        <v>206</v>
      </c>
      <c r="E17" s="11">
        <v>3.83</v>
      </c>
      <c r="F17" s="12">
        <v>13</v>
      </c>
      <c r="G17" s="14" t="s">
        <v>26</v>
      </c>
      <c r="H17" s="17">
        <f t="shared" si="0"/>
        <v>95.75</v>
      </c>
      <c r="I17" s="25" t="s">
        <v>34</v>
      </c>
      <c r="J17" s="25" t="s">
        <v>15</v>
      </c>
      <c r="K17" s="17">
        <f t="shared" si="1"/>
        <v>92.524999999999991</v>
      </c>
      <c r="L17" s="8">
        <v>16</v>
      </c>
      <c r="M17" s="8"/>
      <c r="N17" s="8"/>
      <c r="XFC17" s="28"/>
      <c r="XFD17" s="28"/>
    </row>
    <row r="18" spans="1:14 16383:16384" ht="14.25">
      <c r="A18" s="8">
        <v>17</v>
      </c>
      <c r="B18" s="12" t="s">
        <v>207</v>
      </c>
      <c r="C18" s="13" t="s">
        <v>177</v>
      </c>
      <c r="D18" s="14" t="s">
        <v>208</v>
      </c>
      <c r="E18" s="8">
        <v>3.71</v>
      </c>
      <c r="F18" s="13">
        <v>27</v>
      </c>
      <c r="G18" s="12" t="s">
        <v>30</v>
      </c>
      <c r="H18" s="8">
        <f t="shared" si="0"/>
        <v>92.75</v>
      </c>
      <c r="I18" s="14" t="s">
        <v>74</v>
      </c>
      <c r="J18" s="14" t="s">
        <v>15</v>
      </c>
      <c r="K18" s="26">
        <f t="shared" si="1"/>
        <v>92.424999999999997</v>
      </c>
      <c r="L18" s="8">
        <v>17</v>
      </c>
      <c r="M18" s="87" t="s">
        <v>427</v>
      </c>
      <c r="N18" s="8"/>
      <c r="XFC18" s="28"/>
      <c r="XFD18" s="28"/>
    </row>
    <row r="19" spans="1:14 16383:16384">
      <c r="A19" s="8">
        <v>18</v>
      </c>
      <c r="B19" s="13" t="s">
        <v>209</v>
      </c>
      <c r="C19" s="13" t="s">
        <v>180</v>
      </c>
      <c r="D19" s="16" t="s">
        <v>210</v>
      </c>
      <c r="E19" s="11">
        <v>3.79</v>
      </c>
      <c r="F19" s="12" t="s">
        <v>68</v>
      </c>
      <c r="G19" s="14" t="s">
        <v>47</v>
      </c>
      <c r="H19" s="17">
        <f t="shared" si="0"/>
        <v>94.75</v>
      </c>
      <c r="I19" s="15" t="s">
        <v>26</v>
      </c>
      <c r="J19" s="25" t="s">
        <v>15</v>
      </c>
      <c r="K19" s="17">
        <f t="shared" si="1"/>
        <v>92.325000000000003</v>
      </c>
      <c r="L19" s="8">
        <v>18</v>
      </c>
      <c r="M19" s="8"/>
      <c r="N19" s="8"/>
      <c r="XFC19" s="28"/>
      <c r="XFD19" s="28"/>
    </row>
    <row r="20" spans="1:14 16383:16384">
      <c r="A20" s="15">
        <v>19</v>
      </c>
      <c r="B20" s="18" t="s">
        <v>211</v>
      </c>
      <c r="C20" s="9" t="s">
        <v>174</v>
      </c>
      <c r="D20" s="10" t="s">
        <v>212</v>
      </c>
      <c r="E20" s="11">
        <v>3.74</v>
      </c>
      <c r="F20" s="12">
        <v>21</v>
      </c>
      <c r="G20" s="11" t="s">
        <v>34</v>
      </c>
      <c r="H20" s="11">
        <f t="shared" si="0"/>
        <v>93.5</v>
      </c>
      <c r="I20" s="14" t="s">
        <v>74</v>
      </c>
      <c r="J20" s="25" t="s">
        <v>15</v>
      </c>
      <c r="K20" s="17">
        <f t="shared" si="1"/>
        <v>91.95</v>
      </c>
      <c r="L20" s="8">
        <v>19</v>
      </c>
      <c r="M20" s="8"/>
      <c r="N20" s="83" t="s">
        <v>434</v>
      </c>
      <c r="XFC20" s="28"/>
      <c r="XFD20" s="28"/>
    </row>
    <row r="21" spans="1:14 16383:16384">
      <c r="A21" s="8">
        <v>20</v>
      </c>
      <c r="B21" s="13" t="s">
        <v>213</v>
      </c>
      <c r="C21" s="13" t="s">
        <v>180</v>
      </c>
      <c r="D21" s="16" t="s">
        <v>214</v>
      </c>
      <c r="E21" s="11">
        <v>3.7</v>
      </c>
      <c r="F21" s="12">
        <v>29</v>
      </c>
      <c r="G21" s="12" t="s">
        <v>15</v>
      </c>
      <c r="H21" s="17">
        <f t="shared" si="0"/>
        <v>92.5</v>
      </c>
      <c r="I21" s="15" t="s">
        <v>34</v>
      </c>
      <c r="J21" s="25" t="s">
        <v>15</v>
      </c>
      <c r="K21" s="17">
        <f t="shared" si="1"/>
        <v>91.75</v>
      </c>
      <c r="L21" s="8">
        <v>20</v>
      </c>
      <c r="M21" s="8"/>
      <c r="N21" s="8"/>
      <c r="XFC21" s="28"/>
      <c r="XFD21" s="28"/>
    </row>
    <row r="22" spans="1:14 16383:16384">
      <c r="A22" s="8">
        <v>21</v>
      </c>
      <c r="B22" s="12" t="s">
        <v>215</v>
      </c>
      <c r="C22" s="13" t="s">
        <v>177</v>
      </c>
      <c r="D22" s="12" t="s">
        <v>216</v>
      </c>
      <c r="E22" s="8">
        <v>3.69</v>
      </c>
      <c r="F22" s="13">
        <v>33</v>
      </c>
      <c r="G22" s="14" t="s">
        <v>15</v>
      </c>
      <c r="H22" s="8">
        <f t="shared" si="0"/>
        <v>92.25</v>
      </c>
      <c r="I22" s="25" t="s">
        <v>34</v>
      </c>
      <c r="J22" s="27" t="s">
        <v>15</v>
      </c>
      <c r="K22" s="26">
        <f t="shared" si="1"/>
        <v>91.575000000000003</v>
      </c>
      <c r="L22" s="8">
        <v>21</v>
      </c>
      <c r="M22" s="8"/>
      <c r="N22" s="8"/>
      <c r="XFC22" s="28"/>
      <c r="XFD22" s="28"/>
    </row>
    <row r="23" spans="1:14 16383:16384" ht="18" customHeight="1">
      <c r="A23" s="8">
        <v>22</v>
      </c>
      <c r="B23" s="12" t="s">
        <v>217</v>
      </c>
      <c r="C23" s="13" t="s">
        <v>177</v>
      </c>
      <c r="D23" s="12" t="s">
        <v>218</v>
      </c>
      <c r="E23" s="8">
        <v>3.6</v>
      </c>
      <c r="F23" s="13">
        <v>40</v>
      </c>
      <c r="G23" s="12" t="s">
        <v>26</v>
      </c>
      <c r="H23" s="8">
        <f t="shared" si="0"/>
        <v>90</v>
      </c>
      <c r="I23" s="25" t="s">
        <v>15</v>
      </c>
      <c r="J23" s="27" t="s">
        <v>15</v>
      </c>
      <c r="K23" s="26">
        <f t="shared" si="1"/>
        <v>91.5</v>
      </c>
      <c r="L23" s="8">
        <v>22</v>
      </c>
      <c r="M23" s="8"/>
      <c r="N23" s="8"/>
      <c r="XFC23" s="28"/>
      <c r="XFD23" s="28"/>
    </row>
    <row r="24" spans="1:14 16383:16384">
      <c r="A24" s="15">
        <v>23</v>
      </c>
      <c r="B24" s="13" t="s">
        <v>219</v>
      </c>
      <c r="C24" s="13" t="s">
        <v>180</v>
      </c>
      <c r="D24" s="16" t="s">
        <v>220</v>
      </c>
      <c r="E24" s="11">
        <v>3.6</v>
      </c>
      <c r="F24" s="12">
        <v>40</v>
      </c>
      <c r="G24" s="12" t="s">
        <v>15</v>
      </c>
      <c r="H24" s="17">
        <f t="shared" si="0"/>
        <v>90</v>
      </c>
      <c r="I24" s="25" t="s">
        <v>26</v>
      </c>
      <c r="J24" s="15" t="s">
        <v>15</v>
      </c>
      <c r="K24" s="17">
        <f t="shared" si="1"/>
        <v>91.5</v>
      </c>
      <c r="L24" s="8">
        <v>22</v>
      </c>
      <c r="M24" s="8"/>
      <c r="N24" s="8"/>
      <c r="XFC24" s="28"/>
      <c r="XFD24" s="28"/>
    </row>
    <row r="25" spans="1:14 16383:16384">
      <c r="A25" s="8">
        <v>24</v>
      </c>
      <c r="B25" s="77" t="s">
        <v>221</v>
      </c>
      <c r="C25" s="13" t="s">
        <v>177</v>
      </c>
      <c r="D25" s="12" t="s">
        <v>222</v>
      </c>
      <c r="E25" s="8">
        <v>3.68</v>
      </c>
      <c r="F25" s="13">
        <v>35</v>
      </c>
      <c r="G25" s="12" t="s">
        <v>47</v>
      </c>
      <c r="H25" s="8">
        <f t="shared" si="0"/>
        <v>92</v>
      </c>
      <c r="I25" s="25" t="s">
        <v>19</v>
      </c>
      <c r="J25" s="27" t="s">
        <v>15</v>
      </c>
      <c r="K25" s="26">
        <f t="shared" si="1"/>
        <v>90.899999999999991</v>
      </c>
      <c r="L25" s="8">
        <v>24</v>
      </c>
      <c r="M25" s="8"/>
      <c r="N25" s="8"/>
      <c r="XFC25" s="28"/>
      <c r="XFD25" s="28"/>
    </row>
    <row r="26" spans="1:14 16383:16384" ht="18" customHeight="1">
      <c r="A26" s="8">
        <v>25</v>
      </c>
      <c r="B26" s="18" t="s">
        <v>223</v>
      </c>
      <c r="C26" s="9" t="s">
        <v>174</v>
      </c>
      <c r="D26" s="10" t="s">
        <v>224</v>
      </c>
      <c r="E26" s="11">
        <v>3.75</v>
      </c>
      <c r="F26" s="12">
        <v>20</v>
      </c>
      <c r="G26" s="11" t="s">
        <v>34</v>
      </c>
      <c r="H26" s="11">
        <f t="shared" si="0"/>
        <v>93.75</v>
      </c>
      <c r="I26" s="25" t="s">
        <v>30</v>
      </c>
      <c r="J26" s="25" t="s">
        <v>15</v>
      </c>
      <c r="K26" s="17">
        <f t="shared" si="1"/>
        <v>90.625</v>
      </c>
      <c r="L26" s="8">
        <v>25</v>
      </c>
      <c r="M26" s="8"/>
      <c r="N26" s="83" t="s">
        <v>434</v>
      </c>
      <c r="XFC26" s="28"/>
      <c r="XFD26" s="28"/>
    </row>
    <row r="27" spans="1:14 16383:16384" ht="18" customHeight="1">
      <c r="A27" s="8">
        <v>26</v>
      </c>
      <c r="B27" s="78" t="s">
        <v>225</v>
      </c>
      <c r="C27" s="13" t="s">
        <v>177</v>
      </c>
      <c r="D27" s="12" t="s">
        <v>226</v>
      </c>
      <c r="E27" s="8">
        <v>3.72</v>
      </c>
      <c r="F27" s="13">
        <v>24</v>
      </c>
      <c r="G27" s="14">
        <v>70</v>
      </c>
      <c r="H27" s="8">
        <f t="shared" si="0"/>
        <v>93</v>
      </c>
      <c r="I27" s="14" t="s">
        <v>19</v>
      </c>
      <c r="J27" s="14" t="s">
        <v>74</v>
      </c>
      <c r="K27" s="26">
        <f t="shared" si="1"/>
        <v>90.6</v>
      </c>
      <c r="L27" s="8">
        <v>26</v>
      </c>
      <c r="M27" s="8"/>
      <c r="N27" s="8"/>
      <c r="XFC27" s="28"/>
      <c r="XFD27" s="28"/>
    </row>
    <row r="28" spans="1:14 16383:16384" ht="18" customHeight="1">
      <c r="A28" s="15">
        <v>27</v>
      </c>
      <c r="B28" s="12" t="s">
        <v>227</v>
      </c>
      <c r="C28" s="13" t="s">
        <v>177</v>
      </c>
      <c r="D28" s="12" t="s">
        <v>228</v>
      </c>
      <c r="E28" s="8">
        <v>3.54</v>
      </c>
      <c r="F28" s="13">
        <v>47</v>
      </c>
      <c r="G28" s="12" t="s">
        <v>15</v>
      </c>
      <c r="H28" s="8">
        <f t="shared" si="0"/>
        <v>88.5</v>
      </c>
      <c r="I28" s="25" t="s">
        <v>26</v>
      </c>
      <c r="J28" s="14" t="s">
        <v>15</v>
      </c>
      <c r="K28" s="26">
        <f t="shared" si="1"/>
        <v>90.449999999999989</v>
      </c>
      <c r="L28" s="8">
        <v>27</v>
      </c>
      <c r="M28" s="8"/>
      <c r="N28" s="8"/>
      <c r="XFC28" s="28"/>
      <c r="XFD28" s="28"/>
    </row>
    <row r="29" spans="1:14 16383:16384" ht="18" customHeight="1">
      <c r="A29" s="8">
        <v>28</v>
      </c>
      <c r="B29" s="18" t="s">
        <v>229</v>
      </c>
      <c r="C29" s="9" t="s">
        <v>174</v>
      </c>
      <c r="D29" s="10" t="s">
        <v>230</v>
      </c>
      <c r="E29" s="11">
        <v>3.73</v>
      </c>
      <c r="F29" s="12">
        <v>23</v>
      </c>
      <c r="G29" s="11" t="s">
        <v>34</v>
      </c>
      <c r="H29" s="11">
        <f t="shared" si="0"/>
        <v>93.25</v>
      </c>
      <c r="I29" s="25" t="s">
        <v>30</v>
      </c>
      <c r="J29" s="14" t="s">
        <v>15</v>
      </c>
      <c r="K29" s="17">
        <f t="shared" si="1"/>
        <v>90.274999999999991</v>
      </c>
      <c r="L29" s="8">
        <v>28</v>
      </c>
      <c r="M29" s="8"/>
      <c r="N29" s="8"/>
      <c r="XFC29" s="28"/>
      <c r="XFD29" s="28"/>
    </row>
    <row r="30" spans="1:14 16383:16384" ht="18" customHeight="1">
      <c r="A30" s="8">
        <v>29</v>
      </c>
      <c r="B30" s="18" t="s">
        <v>231</v>
      </c>
      <c r="C30" s="9" t="s">
        <v>174</v>
      </c>
      <c r="D30" s="10" t="s">
        <v>232</v>
      </c>
      <c r="E30" s="11">
        <v>3.7</v>
      </c>
      <c r="F30" s="12">
        <v>29</v>
      </c>
      <c r="G30" s="19" t="s">
        <v>30</v>
      </c>
      <c r="H30" s="11">
        <f t="shared" si="0"/>
        <v>92.5</v>
      </c>
      <c r="I30" s="14" t="s">
        <v>47</v>
      </c>
      <c r="J30" s="14" t="s">
        <v>15</v>
      </c>
      <c r="K30" s="17">
        <f t="shared" si="1"/>
        <v>90.25</v>
      </c>
      <c r="L30" s="8">
        <v>29</v>
      </c>
      <c r="M30" s="8"/>
      <c r="N30" s="8"/>
      <c r="XFC30" s="28"/>
      <c r="XFD30" s="28"/>
    </row>
    <row r="31" spans="1:14 16383:16384" ht="18" customHeight="1">
      <c r="A31" s="8">
        <v>30</v>
      </c>
      <c r="B31" s="18" t="s">
        <v>233</v>
      </c>
      <c r="C31" s="9" t="s">
        <v>174</v>
      </c>
      <c r="D31" s="10" t="s">
        <v>234</v>
      </c>
      <c r="E31" s="11">
        <v>3.78</v>
      </c>
      <c r="F31" s="12">
        <v>18</v>
      </c>
      <c r="G31" s="11" t="s">
        <v>48</v>
      </c>
      <c r="H31" s="11">
        <f t="shared" si="0"/>
        <v>94.5</v>
      </c>
      <c r="I31" s="14" t="s">
        <v>30</v>
      </c>
      <c r="J31" s="14" t="s">
        <v>74</v>
      </c>
      <c r="K31" s="17">
        <f t="shared" si="1"/>
        <v>90.149999999999991</v>
      </c>
      <c r="L31" s="8">
        <v>30</v>
      </c>
      <c r="M31" s="8"/>
      <c r="N31" s="8"/>
      <c r="XFC31" s="28"/>
      <c r="XFD31" s="28"/>
    </row>
    <row r="32" spans="1:14 16383:16384">
      <c r="A32" s="15">
        <v>31</v>
      </c>
      <c r="B32" s="13" t="s">
        <v>235</v>
      </c>
      <c r="C32" s="13" t="s">
        <v>180</v>
      </c>
      <c r="D32" s="16" t="s">
        <v>236</v>
      </c>
      <c r="E32" s="11">
        <v>3.67</v>
      </c>
      <c r="F32" s="12">
        <v>36</v>
      </c>
      <c r="G32" s="12" t="s">
        <v>48</v>
      </c>
      <c r="H32" s="17">
        <f t="shared" si="0"/>
        <v>91.75</v>
      </c>
      <c r="I32" s="25" t="s">
        <v>19</v>
      </c>
      <c r="J32" s="25" t="s">
        <v>15</v>
      </c>
      <c r="K32" s="17">
        <f t="shared" si="1"/>
        <v>89.724999999999994</v>
      </c>
      <c r="L32" s="8">
        <v>31</v>
      </c>
      <c r="M32" s="8"/>
      <c r="N32" s="8"/>
      <c r="XFC32" s="28"/>
      <c r="XFD32" s="28"/>
    </row>
    <row r="33" spans="1:14 16383:16384">
      <c r="A33" s="8">
        <v>32</v>
      </c>
      <c r="B33" s="77" t="s">
        <v>237</v>
      </c>
      <c r="C33" s="13" t="s">
        <v>177</v>
      </c>
      <c r="D33" s="14" t="s">
        <v>238</v>
      </c>
      <c r="E33" s="8">
        <v>3.72</v>
      </c>
      <c r="F33" s="13">
        <v>24</v>
      </c>
      <c r="G33" s="12" t="s">
        <v>47</v>
      </c>
      <c r="H33" s="8">
        <f t="shared" si="0"/>
        <v>93</v>
      </c>
      <c r="I33" s="25" t="s">
        <v>34</v>
      </c>
      <c r="J33" s="14" t="s">
        <v>15</v>
      </c>
      <c r="K33" s="26">
        <f t="shared" si="1"/>
        <v>89.6</v>
      </c>
      <c r="L33" s="8">
        <v>32</v>
      </c>
      <c r="M33" s="8"/>
      <c r="N33" s="8"/>
      <c r="XFC33" s="28"/>
      <c r="XFD33" s="28"/>
    </row>
    <row r="34" spans="1:14 16383:16384">
      <c r="A34" s="8">
        <v>33</v>
      </c>
      <c r="B34" s="79" t="s">
        <v>239</v>
      </c>
      <c r="C34" s="13" t="s">
        <v>180</v>
      </c>
      <c r="D34" s="16" t="s">
        <v>240</v>
      </c>
      <c r="E34" s="11">
        <v>3.54</v>
      </c>
      <c r="F34" s="12">
        <v>47</v>
      </c>
      <c r="G34" s="12" t="s">
        <v>15</v>
      </c>
      <c r="H34" s="17">
        <f t="shared" si="0"/>
        <v>88.5</v>
      </c>
      <c r="I34" s="25" t="s">
        <v>47</v>
      </c>
      <c r="J34" s="25" t="s">
        <v>15</v>
      </c>
      <c r="K34" s="17">
        <f t="shared" si="1"/>
        <v>89.449999999999989</v>
      </c>
      <c r="L34" s="8">
        <v>33</v>
      </c>
      <c r="M34" s="8"/>
      <c r="N34" s="8"/>
      <c r="XFC34" s="28"/>
      <c r="XFD34" s="28"/>
    </row>
    <row r="35" spans="1:14 16383:16384" ht="18" customHeight="1">
      <c r="A35" s="8">
        <v>34</v>
      </c>
      <c r="B35" s="13" t="s">
        <v>241</v>
      </c>
      <c r="C35" s="13" t="s">
        <v>180</v>
      </c>
      <c r="D35" s="16" t="s">
        <v>242</v>
      </c>
      <c r="E35" s="11">
        <v>3.56</v>
      </c>
      <c r="F35" s="12">
        <v>46</v>
      </c>
      <c r="G35" s="15" t="s">
        <v>74</v>
      </c>
      <c r="H35" s="17">
        <f t="shared" si="0"/>
        <v>89</v>
      </c>
      <c r="I35" s="25" t="s">
        <v>47</v>
      </c>
      <c r="J35" s="25" t="s">
        <v>15</v>
      </c>
      <c r="K35" s="17">
        <f t="shared" si="1"/>
        <v>89.3</v>
      </c>
      <c r="L35" s="8">
        <v>34</v>
      </c>
      <c r="M35" s="8"/>
      <c r="N35" s="8"/>
      <c r="XFC35" s="28"/>
      <c r="XFD35" s="28"/>
    </row>
    <row r="36" spans="1:14 16383:16384">
      <c r="A36" s="15">
        <v>35</v>
      </c>
      <c r="B36" s="13" t="s">
        <v>243</v>
      </c>
      <c r="C36" s="13" t="s">
        <v>180</v>
      </c>
      <c r="D36" s="16" t="s">
        <v>244</v>
      </c>
      <c r="E36" s="11">
        <v>3.58</v>
      </c>
      <c r="F36" s="12">
        <v>43</v>
      </c>
      <c r="G36" s="12" t="s">
        <v>30</v>
      </c>
      <c r="H36" s="17">
        <f t="shared" si="0"/>
        <v>89.5</v>
      </c>
      <c r="I36" s="15" t="s">
        <v>26</v>
      </c>
      <c r="J36" s="15" t="s">
        <v>15</v>
      </c>
      <c r="K36" s="17">
        <f t="shared" si="1"/>
        <v>89.15</v>
      </c>
      <c r="L36" s="8">
        <v>35</v>
      </c>
      <c r="M36" s="8"/>
      <c r="N36" s="8"/>
      <c r="XFC36" s="28"/>
      <c r="XFD36" s="28"/>
    </row>
    <row r="37" spans="1:14 16383:16384" ht="18" customHeight="1">
      <c r="A37" s="8">
        <v>36</v>
      </c>
      <c r="B37" s="18" t="s">
        <v>245</v>
      </c>
      <c r="C37" s="9" t="s">
        <v>174</v>
      </c>
      <c r="D37" s="10" t="s">
        <v>246</v>
      </c>
      <c r="E37" s="11">
        <v>3.66</v>
      </c>
      <c r="F37" s="12">
        <v>37</v>
      </c>
      <c r="G37" s="11" t="s">
        <v>47</v>
      </c>
      <c r="H37" s="11">
        <f t="shared" si="0"/>
        <v>91.5</v>
      </c>
      <c r="I37" s="14" t="s">
        <v>74</v>
      </c>
      <c r="J37" s="25" t="s">
        <v>30</v>
      </c>
      <c r="K37" s="17">
        <f t="shared" si="1"/>
        <v>89.05</v>
      </c>
      <c r="L37" s="8">
        <v>36</v>
      </c>
      <c r="M37" s="8"/>
      <c r="N37" s="8"/>
      <c r="XFC37" s="28"/>
      <c r="XFD37" s="28"/>
    </row>
    <row r="38" spans="1:14 16383:16384" ht="18" customHeight="1">
      <c r="A38" s="8">
        <v>37</v>
      </c>
      <c r="B38" s="12" t="s">
        <v>247</v>
      </c>
      <c r="C38" s="13" t="s">
        <v>177</v>
      </c>
      <c r="D38" s="12" t="s">
        <v>248</v>
      </c>
      <c r="E38" s="8">
        <v>3.58</v>
      </c>
      <c r="F38" s="13">
        <v>43</v>
      </c>
      <c r="G38" s="12" t="s">
        <v>26</v>
      </c>
      <c r="H38" s="8">
        <f t="shared" si="0"/>
        <v>89.5</v>
      </c>
      <c r="I38" s="25" t="s">
        <v>47</v>
      </c>
      <c r="J38" s="27" t="s">
        <v>15</v>
      </c>
      <c r="K38" s="26">
        <f t="shared" si="1"/>
        <v>88.65</v>
      </c>
      <c r="L38" s="8">
        <v>37</v>
      </c>
      <c r="M38" s="8"/>
      <c r="N38" s="8"/>
      <c r="XFC38" s="28"/>
      <c r="XFD38" s="28"/>
    </row>
    <row r="39" spans="1:14 16383:16384">
      <c r="A39" s="8">
        <v>38</v>
      </c>
      <c r="B39" s="13" t="s">
        <v>249</v>
      </c>
      <c r="C39" s="13" t="s">
        <v>180</v>
      </c>
      <c r="D39" s="16" t="s">
        <v>250</v>
      </c>
      <c r="E39" s="11">
        <v>3.46</v>
      </c>
      <c r="F39" s="12">
        <v>55</v>
      </c>
      <c r="G39" s="8">
        <v>90</v>
      </c>
      <c r="H39" s="17">
        <f t="shared" si="0"/>
        <v>86.5</v>
      </c>
      <c r="I39" s="15">
        <v>95</v>
      </c>
      <c r="J39" s="15">
        <v>95</v>
      </c>
      <c r="K39" s="17">
        <f t="shared" si="1"/>
        <v>88.55</v>
      </c>
      <c r="L39" s="8">
        <v>38</v>
      </c>
      <c r="M39" s="8"/>
      <c r="N39" s="8"/>
      <c r="XFC39" s="28"/>
      <c r="XFD39" s="28"/>
    </row>
    <row r="40" spans="1:14 16383:16384">
      <c r="A40" s="15">
        <v>39</v>
      </c>
      <c r="B40" s="18" t="s">
        <v>251</v>
      </c>
      <c r="C40" s="9" t="s">
        <v>174</v>
      </c>
      <c r="D40" s="10" t="s">
        <v>252</v>
      </c>
      <c r="E40" s="11">
        <v>3.77</v>
      </c>
      <c r="F40" s="12">
        <v>19</v>
      </c>
      <c r="G40" s="11" t="s">
        <v>48</v>
      </c>
      <c r="H40" s="11">
        <f t="shared" si="0"/>
        <v>94.25</v>
      </c>
      <c r="I40" s="14" t="s">
        <v>74</v>
      </c>
      <c r="J40" s="14" t="s">
        <v>48</v>
      </c>
      <c r="K40" s="17">
        <f t="shared" si="1"/>
        <v>88.474999999999994</v>
      </c>
      <c r="L40" s="8">
        <v>39</v>
      </c>
      <c r="M40" s="8"/>
      <c r="N40" s="8"/>
      <c r="XFC40" s="28"/>
      <c r="XFD40" s="28"/>
    </row>
    <row r="41" spans="1:14 16383:16384">
      <c r="A41" s="8">
        <v>40</v>
      </c>
      <c r="B41" s="13" t="s">
        <v>253</v>
      </c>
      <c r="C41" s="13" t="s">
        <v>180</v>
      </c>
      <c r="D41" s="16" t="s">
        <v>254</v>
      </c>
      <c r="E41" s="11">
        <v>3.59</v>
      </c>
      <c r="F41" s="24">
        <v>42</v>
      </c>
      <c r="G41" s="12" t="s">
        <v>26</v>
      </c>
      <c r="H41" s="17">
        <f t="shared" si="0"/>
        <v>89.75</v>
      </c>
      <c r="I41" s="25" t="s">
        <v>34</v>
      </c>
      <c r="J41" s="15" t="s">
        <v>15</v>
      </c>
      <c r="K41" s="17">
        <f t="shared" si="1"/>
        <v>88.324999999999989</v>
      </c>
      <c r="L41" s="8">
        <v>40</v>
      </c>
      <c r="M41" s="8"/>
      <c r="N41" s="8"/>
      <c r="XFC41" s="28"/>
      <c r="XFD41" s="28"/>
    </row>
    <row r="42" spans="1:14 16383:16384">
      <c r="A42" s="8">
        <v>41</v>
      </c>
      <c r="B42" s="13" t="s">
        <v>255</v>
      </c>
      <c r="C42" s="13" t="s">
        <v>180</v>
      </c>
      <c r="D42" s="16" t="s">
        <v>256</v>
      </c>
      <c r="E42" s="11">
        <v>3.69</v>
      </c>
      <c r="F42" s="12">
        <v>33</v>
      </c>
      <c r="G42" s="8">
        <v>65</v>
      </c>
      <c r="H42" s="17">
        <f t="shared" si="0"/>
        <v>92.25</v>
      </c>
      <c r="I42" s="15">
        <v>70</v>
      </c>
      <c r="J42" s="15">
        <v>100</v>
      </c>
      <c r="K42" s="17">
        <f t="shared" si="1"/>
        <v>88.075000000000003</v>
      </c>
      <c r="L42" s="8">
        <v>41</v>
      </c>
      <c r="M42" s="8"/>
      <c r="N42" s="8"/>
      <c r="XFC42" s="28"/>
      <c r="XFD42" s="28"/>
    </row>
    <row r="43" spans="1:14 16383:16384">
      <c r="A43" s="8">
        <v>42</v>
      </c>
      <c r="B43" s="23" t="s">
        <v>257</v>
      </c>
      <c r="C43" s="13" t="s">
        <v>177</v>
      </c>
      <c r="D43" s="12" t="s">
        <v>258</v>
      </c>
      <c r="E43" s="8">
        <v>3.54</v>
      </c>
      <c r="F43" s="13">
        <v>47</v>
      </c>
      <c r="G43" s="12" t="s">
        <v>30</v>
      </c>
      <c r="H43" s="8">
        <f t="shared" si="0"/>
        <v>88.5</v>
      </c>
      <c r="I43" s="25" t="s">
        <v>30</v>
      </c>
      <c r="J43" s="14" t="s">
        <v>15</v>
      </c>
      <c r="K43" s="26">
        <f t="shared" si="1"/>
        <v>87.949999999999989</v>
      </c>
      <c r="L43" s="8">
        <v>42</v>
      </c>
      <c r="M43" s="8"/>
      <c r="N43" s="8"/>
      <c r="XFD43" s="28"/>
    </row>
    <row r="44" spans="1:14 16383:16384">
      <c r="A44" s="15">
        <v>43</v>
      </c>
      <c r="B44" s="13" t="s">
        <v>259</v>
      </c>
      <c r="C44" s="13" t="s">
        <v>180</v>
      </c>
      <c r="D44" s="16" t="s">
        <v>260</v>
      </c>
      <c r="E44" s="11">
        <v>3.58</v>
      </c>
      <c r="F44" s="12">
        <v>43</v>
      </c>
      <c r="G44" s="14" t="s">
        <v>19</v>
      </c>
      <c r="H44" s="17">
        <f t="shared" si="0"/>
        <v>89.5</v>
      </c>
      <c r="I44" s="25" t="s">
        <v>61</v>
      </c>
      <c r="J44" s="25" t="s">
        <v>15</v>
      </c>
      <c r="K44" s="17">
        <f t="shared" si="1"/>
        <v>87.65</v>
      </c>
      <c r="L44" s="8">
        <v>43</v>
      </c>
      <c r="M44" s="8"/>
      <c r="N44" s="8"/>
      <c r="XFD44" s="28"/>
    </row>
    <row r="45" spans="1:14 16383:16384">
      <c r="A45" s="8">
        <v>44</v>
      </c>
      <c r="B45" s="13" t="s">
        <v>261</v>
      </c>
      <c r="C45" s="13" t="s">
        <v>180</v>
      </c>
      <c r="D45" s="16" t="s">
        <v>262</v>
      </c>
      <c r="E45" s="11">
        <v>3.66</v>
      </c>
      <c r="F45" s="12">
        <v>37</v>
      </c>
      <c r="G45" s="8">
        <v>65</v>
      </c>
      <c r="H45" s="17">
        <f t="shared" si="0"/>
        <v>91.5</v>
      </c>
      <c r="I45" s="15">
        <v>70</v>
      </c>
      <c r="J45" s="15">
        <v>100</v>
      </c>
      <c r="K45" s="17">
        <f t="shared" si="1"/>
        <v>87.55</v>
      </c>
      <c r="L45" s="8">
        <v>44</v>
      </c>
      <c r="M45" s="8"/>
      <c r="N45" s="8"/>
      <c r="XFD45" s="28"/>
    </row>
    <row r="46" spans="1:14 16383:16384">
      <c r="A46" s="8">
        <v>45</v>
      </c>
      <c r="B46" s="13" t="s">
        <v>263</v>
      </c>
      <c r="C46" s="13" t="s">
        <v>180</v>
      </c>
      <c r="D46" s="16" t="s">
        <v>264</v>
      </c>
      <c r="E46" s="11">
        <v>3.84</v>
      </c>
      <c r="F46" s="12">
        <v>12</v>
      </c>
      <c r="G46" s="8">
        <v>65</v>
      </c>
      <c r="H46" s="17">
        <f t="shared" si="0"/>
        <v>96</v>
      </c>
      <c r="I46" s="15">
        <v>85</v>
      </c>
      <c r="J46" s="15">
        <v>50</v>
      </c>
      <c r="K46" s="17">
        <f t="shared" si="1"/>
        <v>87.199999999999989</v>
      </c>
      <c r="L46" s="8">
        <v>45</v>
      </c>
      <c r="M46" s="8"/>
      <c r="N46" s="8"/>
      <c r="XFD46" s="28"/>
    </row>
    <row r="47" spans="1:14 16383:16384">
      <c r="A47" s="8">
        <v>46</v>
      </c>
      <c r="B47" s="18" t="s">
        <v>265</v>
      </c>
      <c r="C47" s="9" t="s">
        <v>174</v>
      </c>
      <c r="D47" s="10" t="s">
        <v>266</v>
      </c>
      <c r="E47" s="11">
        <v>3.4</v>
      </c>
      <c r="F47" s="12">
        <v>60</v>
      </c>
      <c r="G47" s="11" t="s">
        <v>19</v>
      </c>
      <c r="H47" s="11">
        <f t="shared" si="0"/>
        <v>85</v>
      </c>
      <c r="I47" s="14" t="s">
        <v>26</v>
      </c>
      <c r="J47" s="25" t="s">
        <v>15</v>
      </c>
      <c r="K47" s="17">
        <f t="shared" si="1"/>
        <v>87</v>
      </c>
      <c r="L47" s="8">
        <v>46</v>
      </c>
      <c r="M47" s="8"/>
      <c r="N47" s="8"/>
      <c r="XFD47" s="28"/>
    </row>
    <row r="48" spans="1:14 16383:16384">
      <c r="A48" s="15">
        <v>47</v>
      </c>
      <c r="B48" s="13" t="s">
        <v>267</v>
      </c>
      <c r="C48" s="13" t="s">
        <v>180</v>
      </c>
      <c r="D48" s="16" t="s">
        <v>268</v>
      </c>
      <c r="E48" s="11">
        <v>3.51</v>
      </c>
      <c r="F48" s="12">
        <v>51</v>
      </c>
      <c r="G48" s="12" t="s">
        <v>26</v>
      </c>
      <c r="H48" s="17">
        <f t="shared" si="0"/>
        <v>87.75</v>
      </c>
      <c r="I48" s="25" t="s">
        <v>47</v>
      </c>
      <c r="J48" s="15" t="s">
        <v>74</v>
      </c>
      <c r="K48" s="17">
        <f t="shared" si="1"/>
        <v>86.924999999999997</v>
      </c>
      <c r="L48" s="8">
        <v>47</v>
      </c>
      <c r="M48" s="8"/>
      <c r="N48" s="8"/>
      <c r="XFD48" s="28"/>
    </row>
    <row r="49" spans="1:14 16384:16384">
      <c r="A49" s="8">
        <v>48</v>
      </c>
      <c r="B49" s="13" t="s">
        <v>269</v>
      </c>
      <c r="C49" s="13" t="s">
        <v>180</v>
      </c>
      <c r="D49" s="16" t="s">
        <v>270</v>
      </c>
      <c r="E49" s="11">
        <v>3.7</v>
      </c>
      <c r="F49" s="12">
        <v>29</v>
      </c>
      <c r="G49" s="12" t="s">
        <v>30</v>
      </c>
      <c r="H49" s="17">
        <f t="shared" si="0"/>
        <v>92.5</v>
      </c>
      <c r="I49" s="25" t="s">
        <v>19</v>
      </c>
      <c r="J49" s="25" t="s">
        <v>271</v>
      </c>
      <c r="K49" s="17">
        <f t="shared" si="1"/>
        <v>86.25</v>
      </c>
      <c r="L49" s="8">
        <v>48</v>
      </c>
      <c r="M49" s="8"/>
      <c r="N49" s="8"/>
      <c r="XFD49" s="28"/>
    </row>
    <row r="50" spans="1:14 16384:16384">
      <c r="A50" s="8">
        <v>49</v>
      </c>
      <c r="B50" s="20" t="s">
        <v>272</v>
      </c>
      <c r="C50" s="9" t="s">
        <v>174</v>
      </c>
      <c r="D50" s="21" t="s">
        <v>273</v>
      </c>
      <c r="E50" s="11">
        <v>3.43</v>
      </c>
      <c r="F50" s="12">
        <v>58</v>
      </c>
      <c r="G50" s="11" t="s">
        <v>34</v>
      </c>
      <c r="H50" s="11">
        <f t="shared" si="0"/>
        <v>85.75</v>
      </c>
      <c r="I50" s="25" t="s">
        <v>26</v>
      </c>
      <c r="J50" s="14" t="s">
        <v>15</v>
      </c>
      <c r="K50" s="17">
        <f t="shared" si="1"/>
        <v>85.525000000000006</v>
      </c>
      <c r="L50" s="8">
        <v>49</v>
      </c>
      <c r="M50" s="8"/>
      <c r="N50" s="8"/>
      <c r="XFD50" s="28"/>
    </row>
    <row r="51" spans="1:14 16384:16384">
      <c r="A51" s="8">
        <v>50</v>
      </c>
      <c r="B51" s="13" t="s">
        <v>274</v>
      </c>
      <c r="C51" s="13" t="s">
        <v>180</v>
      </c>
      <c r="D51" s="16" t="s">
        <v>275</v>
      </c>
      <c r="E51" s="11">
        <v>3.47</v>
      </c>
      <c r="F51" s="12">
        <v>54</v>
      </c>
      <c r="G51" s="8">
        <v>70</v>
      </c>
      <c r="H51" s="17">
        <f t="shared" si="0"/>
        <v>86.75</v>
      </c>
      <c r="I51" s="15">
        <v>80</v>
      </c>
      <c r="J51" s="15">
        <v>95</v>
      </c>
      <c r="K51" s="17">
        <f t="shared" si="1"/>
        <v>85.224999999999994</v>
      </c>
      <c r="L51" s="8">
        <v>50</v>
      </c>
      <c r="M51" s="8"/>
      <c r="N51" s="8"/>
      <c r="XFD51" s="28"/>
    </row>
    <row r="52" spans="1:14 16384:16384">
      <c r="A52" s="8">
        <v>51</v>
      </c>
      <c r="B52" s="8" t="s">
        <v>276</v>
      </c>
      <c r="C52" s="13" t="s">
        <v>177</v>
      </c>
      <c r="D52" s="8" t="s">
        <v>277</v>
      </c>
      <c r="E52" s="8">
        <v>3.35</v>
      </c>
      <c r="F52" s="13">
        <v>64</v>
      </c>
      <c r="G52" s="8" t="s">
        <v>19</v>
      </c>
      <c r="H52" s="8">
        <f t="shared" si="0"/>
        <v>83.75</v>
      </c>
      <c r="I52" s="25" t="s">
        <v>47</v>
      </c>
      <c r="J52" s="14" t="s">
        <v>15</v>
      </c>
      <c r="K52" s="26">
        <f t="shared" si="1"/>
        <v>85.125</v>
      </c>
      <c r="L52" s="8">
        <v>51</v>
      </c>
      <c r="M52" s="8"/>
      <c r="N52" s="8"/>
      <c r="XFD52" s="28"/>
    </row>
    <row r="53" spans="1:14 16384:16384">
      <c r="A53" s="8">
        <v>52</v>
      </c>
      <c r="B53" s="8" t="s">
        <v>278</v>
      </c>
      <c r="C53" s="9" t="s">
        <v>174</v>
      </c>
      <c r="D53" s="8" t="s">
        <v>279</v>
      </c>
      <c r="E53" s="8">
        <v>3.63</v>
      </c>
      <c r="F53" s="13">
        <v>39</v>
      </c>
      <c r="G53" s="8" t="s">
        <v>48</v>
      </c>
      <c r="H53" s="11">
        <f t="shared" si="0"/>
        <v>90.75</v>
      </c>
      <c r="I53" s="25" t="s">
        <v>47</v>
      </c>
      <c r="J53" s="14" t="s">
        <v>47</v>
      </c>
      <c r="K53" s="17">
        <f t="shared" si="1"/>
        <v>85.025000000000006</v>
      </c>
      <c r="L53" s="8">
        <v>52</v>
      </c>
      <c r="M53" s="8"/>
      <c r="N53" s="8"/>
    </row>
    <row r="54" spans="1:14 16384:16384">
      <c r="A54" s="8">
        <v>53</v>
      </c>
      <c r="B54" s="8" t="s">
        <v>280</v>
      </c>
      <c r="C54" s="9" t="s">
        <v>174</v>
      </c>
      <c r="D54" s="8" t="s">
        <v>281</v>
      </c>
      <c r="E54" s="8">
        <v>3.49</v>
      </c>
      <c r="F54" s="13">
        <v>52</v>
      </c>
      <c r="G54" s="8" t="s">
        <v>47</v>
      </c>
      <c r="H54" s="11">
        <f t="shared" si="0"/>
        <v>87.25</v>
      </c>
      <c r="I54" s="25" t="s">
        <v>61</v>
      </c>
      <c r="J54" s="14" t="s">
        <v>15</v>
      </c>
      <c r="K54" s="17">
        <f t="shared" si="1"/>
        <v>84.574999999999989</v>
      </c>
      <c r="L54" s="8">
        <v>53</v>
      </c>
      <c r="M54" s="8"/>
      <c r="N54" s="8"/>
    </row>
    <row r="55" spans="1:14 16384:16384">
      <c r="A55" s="8">
        <v>54</v>
      </c>
      <c r="B55" s="8" t="s">
        <v>282</v>
      </c>
      <c r="C55" s="13" t="s">
        <v>177</v>
      </c>
      <c r="D55" s="8" t="s">
        <v>283</v>
      </c>
      <c r="E55" s="8">
        <v>3.29</v>
      </c>
      <c r="F55" s="13">
        <v>67</v>
      </c>
      <c r="G55" s="8" t="s">
        <v>15</v>
      </c>
      <c r="H55" s="8">
        <f t="shared" si="0"/>
        <v>82.25</v>
      </c>
      <c r="I55" s="15">
        <v>70</v>
      </c>
      <c r="J55" s="27" t="s">
        <v>15</v>
      </c>
      <c r="K55" s="26">
        <f t="shared" si="1"/>
        <v>84.574999999999989</v>
      </c>
      <c r="L55" s="8">
        <v>53</v>
      </c>
      <c r="M55" s="8"/>
      <c r="N55" s="8"/>
    </row>
    <row r="56" spans="1:14 16384:16384">
      <c r="A56" s="8">
        <v>55</v>
      </c>
      <c r="B56" s="8" t="s">
        <v>284</v>
      </c>
      <c r="C56" s="13" t="s">
        <v>177</v>
      </c>
      <c r="D56" s="8" t="s">
        <v>285</v>
      </c>
      <c r="E56" s="8">
        <v>3.48</v>
      </c>
      <c r="F56" s="13">
        <v>53</v>
      </c>
      <c r="G56" s="8" t="s">
        <v>26</v>
      </c>
      <c r="H56" s="8">
        <f t="shared" si="0"/>
        <v>87</v>
      </c>
      <c r="I56" s="14" t="s">
        <v>34</v>
      </c>
      <c r="J56" s="27" t="s">
        <v>30</v>
      </c>
      <c r="K56" s="26">
        <f t="shared" si="1"/>
        <v>84.4</v>
      </c>
      <c r="L56" s="8">
        <v>55</v>
      </c>
      <c r="M56" s="8"/>
      <c r="N56" s="8"/>
    </row>
    <row r="57" spans="1:14 16384:16384">
      <c r="A57" s="8">
        <v>56</v>
      </c>
      <c r="B57" s="8" t="s">
        <v>286</v>
      </c>
      <c r="C57" s="8" t="s">
        <v>180</v>
      </c>
      <c r="D57" s="8" t="s">
        <v>287</v>
      </c>
      <c r="E57" s="8">
        <v>3.36</v>
      </c>
      <c r="F57" s="13">
        <v>63</v>
      </c>
      <c r="G57" s="8" t="s">
        <v>47</v>
      </c>
      <c r="H57" s="17">
        <f t="shared" si="0"/>
        <v>84</v>
      </c>
      <c r="I57" s="25" t="s">
        <v>30</v>
      </c>
      <c r="J57" s="15" t="s">
        <v>15</v>
      </c>
      <c r="K57" s="17">
        <f t="shared" si="1"/>
        <v>84.3</v>
      </c>
      <c r="L57" s="8">
        <v>56</v>
      </c>
      <c r="M57" s="8"/>
      <c r="N57" s="8"/>
    </row>
    <row r="58" spans="1:14 16384:16384">
      <c r="A58" s="8">
        <v>57</v>
      </c>
      <c r="B58" s="8" t="s">
        <v>288</v>
      </c>
      <c r="C58" s="13" t="s">
        <v>177</v>
      </c>
      <c r="D58" s="8" t="s">
        <v>289</v>
      </c>
      <c r="E58" s="8">
        <v>3.37</v>
      </c>
      <c r="F58" s="13">
        <v>62</v>
      </c>
      <c r="G58" s="8" t="s">
        <v>26</v>
      </c>
      <c r="H58" s="8">
        <f t="shared" si="0"/>
        <v>84.25</v>
      </c>
      <c r="I58" s="25" t="s">
        <v>48</v>
      </c>
      <c r="J58" s="14" t="s">
        <v>15</v>
      </c>
      <c r="K58" s="26">
        <f t="shared" si="1"/>
        <v>83.974999999999994</v>
      </c>
      <c r="L58" s="8">
        <v>57</v>
      </c>
      <c r="M58" s="8"/>
      <c r="N58" s="8"/>
    </row>
    <row r="59" spans="1:14 16384:16384">
      <c r="A59" s="8">
        <v>58</v>
      </c>
      <c r="B59" s="80" t="s">
        <v>290</v>
      </c>
      <c r="C59" s="13" t="s">
        <v>177</v>
      </c>
      <c r="D59" s="8" t="s">
        <v>291</v>
      </c>
      <c r="E59" s="8">
        <v>3.3</v>
      </c>
      <c r="F59" s="13">
        <v>66</v>
      </c>
      <c r="G59" s="8" t="s">
        <v>47</v>
      </c>
      <c r="H59" s="8">
        <f t="shared" si="0"/>
        <v>82.5</v>
      </c>
      <c r="I59" s="25" t="s">
        <v>30</v>
      </c>
      <c r="J59" s="15" t="s">
        <v>15</v>
      </c>
      <c r="K59" s="26">
        <f t="shared" si="1"/>
        <v>83.25</v>
      </c>
      <c r="L59" s="8">
        <v>58</v>
      </c>
      <c r="M59" s="8"/>
      <c r="N59" s="8"/>
    </row>
    <row r="60" spans="1:14 16384:16384">
      <c r="A60" s="8">
        <v>59</v>
      </c>
      <c r="B60" s="8" t="s">
        <v>292</v>
      </c>
      <c r="C60" s="9" t="s">
        <v>174</v>
      </c>
      <c r="D60" s="8" t="s">
        <v>293</v>
      </c>
      <c r="E60" s="8">
        <v>3.27</v>
      </c>
      <c r="F60" s="13">
        <v>69</v>
      </c>
      <c r="G60" s="8" t="s">
        <v>47</v>
      </c>
      <c r="H60" s="11">
        <f t="shared" si="0"/>
        <v>81.75</v>
      </c>
      <c r="I60" s="25" t="s">
        <v>26</v>
      </c>
      <c r="J60" s="14" t="s">
        <v>15</v>
      </c>
      <c r="K60" s="17">
        <f t="shared" si="1"/>
        <v>83.224999999999994</v>
      </c>
      <c r="L60" s="8">
        <v>59</v>
      </c>
      <c r="M60" s="8"/>
      <c r="N60" s="8"/>
    </row>
    <row r="61" spans="1:14 16384:16384">
      <c r="A61" s="8">
        <v>60</v>
      </c>
      <c r="B61" s="8" t="s">
        <v>294</v>
      </c>
      <c r="C61" s="8" t="s">
        <v>180</v>
      </c>
      <c r="D61" s="8" t="s">
        <v>295</v>
      </c>
      <c r="E61" s="8">
        <v>3.43</v>
      </c>
      <c r="F61" s="13">
        <v>58</v>
      </c>
      <c r="G61" s="8" t="s">
        <v>34</v>
      </c>
      <c r="H61" s="17">
        <f t="shared" si="0"/>
        <v>85.75</v>
      </c>
      <c r="I61" s="25" t="s">
        <v>61</v>
      </c>
      <c r="J61" s="15" t="s">
        <v>15</v>
      </c>
      <c r="K61" s="17">
        <f t="shared" si="1"/>
        <v>83.025000000000006</v>
      </c>
      <c r="L61" s="8">
        <v>60</v>
      </c>
      <c r="M61" s="8"/>
      <c r="N61" s="8"/>
    </row>
    <row r="62" spans="1:14 16384:16384">
      <c r="A62" s="8">
        <v>61</v>
      </c>
      <c r="B62" s="8" t="s">
        <v>296</v>
      </c>
      <c r="C62" s="8" t="s">
        <v>180</v>
      </c>
      <c r="D62" s="8" t="s">
        <v>297</v>
      </c>
      <c r="E62" s="8">
        <v>3.53</v>
      </c>
      <c r="F62" s="13">
        <v>50</v>
      </c>
      <c r="G62" s="8" t="s">
        <v>48</v>
      </c>
      <c r="H62" s="17">
        <f t="shared" si="0"/>
        <v>88.25</v>
      </c>
      <c r="I62" s="25" t="s">
        <v>61</v>
      </c>
      <c r="J62" s="25" t="s">
        <v>26</v>
      </c>
      <c r="K62" s="17">
        <f t="shared" si="1"/>
        <v>82.775000000000006</v>
      </c>
      <c r="L62" s="8">
        <v>61</v>
      </c>
      <c r="M62" s="8"/>
      <c r="N62" s="8"/>
    </row>
    <row r="63" spans="1:14 16384:16384">
      <c r="A63" s="8">
        <v>62</v>
      </c>
      <c r="B63" s="8" t="s">
        <v>298</v>
      </c>
      <c r="C63" s="9" t="s">
        <v>174</v>
      </c>
      <c r="D63" s="8" t="s">
        <v>299</v>
      </c>
      <c r="E63" s="8">
        <v>3.29</v>
      </c>
      <c r="F63" s="13">
        <v>67</v>
      </c>
      <c r="G63" s="8" t="s">
        <v>34</v>
      </c>
      <c r="H63" s="11">
        <f t="shared" si="0"/>
        <v>82.25</v>
      </c>
      <c r="I63" s="25" t="s">
        <v>30</v>
      </c>
      <c r="J63" s="25" t="s">
        <v>15</v>
      </c>
      <c r="K63" s="17">
        <f t="shared" si="1"/>
        <v>82.574999999999989</v>
      </c>
      <c r="L63" s="8">
        <v>62</v>
      </c>
      <c r="M63" s="8"/>
      <c r="N63" s="8"/>
    </row>
    <row r="64" spans="1:14 16384:16384">
      <c r="A64" s="8">
        <v>64</v>
      </c>
      <c r="B64" s="80" t="s">
        <v>300</v>
      </c>
      <c r="C64" s="8" t="s">
        <v>180</v>
      </c>
      <c r="D64" s="8" t="s">
        <v>301</v>
      </c>
      <c r="E64" s="8">
        <v>4</v>
      </c>
      <c r="F64" s="13">
        <v>1</v>
      </c>
      <c r="G64" s="8">
        <v>65</v>
      </c>
      <c r="H64" s="17">
        <f t="shared" si="0"/>
        <v>100</v>
      </c>
      <c r="I64" s="15">
        <v>60</v>
      </c>
      <c r="J64" s="15">
        <v>0</v>
      </c>
      <c r="K64" s="17">
        <f t="shared" si="1"/>
        <v>82.5</v>
      </c>
      <c r="L64" s="8">
        <v>63</v>
      </c>
      <c r="M64" s="8"/>
      <c r="N64" s="8"/>
    </row>
    <row r="65" spans="1:14">
      <c r="A65" s="8">
        <v>63</v>
      </c>
      <c r="B65" s="8" t="s">
        <v>302</v>
      </c>
      <c r="C65" s="13" t="s">
        <v>177</v>
      </c>
      <c r="D65" s="8" t="s">
        <v>303</v>
      </c>
      <c r="E65" s="8">
        <v>3.4</v>
      </c>
      <c r="F65" s="13">
        <v>60</v>
      </c>
      <c r="G65" s="8" t="s">
        <v>47</v>
      </c>
      <c r="H65" s="8">
        <f t="shared" si="0"/>
        <v>85</v>
      </c>
      <c r="I65" s="14" t="s">
        <v>47</v>
      </c>
      <c r="J65" s="14" t="s">
        <v>30</v>
      </c>
      <c r="K65" s="26">
        <f t="shared" si="1"/>
        <v>82.5</v>
      </c>
      <c r="L65" s="8">
        <v>63</v>
      </c>
      <c r="M65" s="8"/>
      <c r="N65" s="8"/>
    </row>
    <row r="66" spans="1:14">
      <c r="A66" s="8">
        <v>65</v>
      </c>
      <c r="B66" s="8" t="s">
        <v>304</v>
      </c>
      <c r="C66" s="9" t="s">
        <v>174</v>
      </c>
      <c r="D66" s="8" t="s">
        <v>305</v>
      </c>
      <c r="E66" s="8">
        <v>3.45</v>
      </c>
      <c r="F66" s="13">
        <v>57</v>
      </c>
      <c r="G66" s="8" t="s">
        <v>61</v>
      </c>
      <c r="H66" s="11">
        <f t="shared" ref="H66:H124" si="2">E66*25</f>
        <v>86.25</v>
      </c>
      <c r="I66" s="25" t="s">
        <v>61</v>
      </c>
      <c r="J66" s="25" t="s">
        <v>15</v>
      </c>
      <c r="K66" s="17">
        <f t="shared" ref="K66:K124" si="3">G66*0.1+H66*0.7+I66*0.1+J66*0.1</f>
        <v>82.375</v>
      </c>
      <c r="L66" s="8">
        <v>65</v>
      </c>
      <c r="M66" s="8"/>
      <c r="N66" s="8"/>
    </row>
    <row r="67" spans="1:14">
      <c r="A67" s="8">
        <v>66</v>
      </c>
      <c r="B67" s="8" t="s">
        <v>306</v>
      </c>
      <c r="C67" s="13" t="s">
        <v>177</v>
      </c>
      <c r="D67" s="8" t="s">
        <v>307</v>
      </c>
      <c r="E67" s="8">
        <v>3.46</v>
      </c>
      <c r="F67" s="13">
        <v>55</v>
      </c>
      <c r="G67" s="8" t="s">
        <v>34</v>
      </c>
      <c r="H67" s="8">
        <f t="shared" si="2"/>
        <v>86.5</v>
      </c>
      <c r="I67" s="25" t="s">
        <v>30</v>
      </c>
      <c r="J67" s="14" t="s">
        <v>61</v>
      </c>
      <c r="K67" s="26">
        <f t="shared" si="3"/>
        <v>81.55</v>
      </c>
      <c r="L67" s="8">
        <v>66</v>
      </c>
      <c r="M67" s="8"/>
      <c r="N67" s="8"/>
    </row>
    <row r="68" spans="1:14">
      <c r="A68" s="8">
        <v>67</v>
      </c>
      <c r="B68" s="8" t="s">
        <v>308</v>
      </c>
      <c r="C68" s="8" t="s">
        <v>180</v>
      </c>
      <c r="D68" s="8" t="s">
        <v>309</v>
      </c>
      <c r="E68" s="8">
        <v>3.22</v>
      </c>
      <c r="F68" s="13">
        <v>72</v>
      </c>
      <c r="G68" s="8" t="s">
        <v>34</v>
      </c>
      <c r="H68" s="17">
        <f t="shared" si="2"/>
        <v>80.5</v>
      </c>
      <c r="I68" s="15" t="s">
        <v>30</v>
      </c>
      <c r="J68" s="25" t="s">
        <v>15</v>
      </c>
      <c r="K68" s="17">
        <f t="shared" si="3"/>
        <v>81.349999999999994</v>
      </c>
      <c r="L68" s="8">
        <v>67</v>
      </c>
      <c r="M68" s="8"/>
      <c r="N68" s="8"/>
    </row>
    <row r="69" spans="1:14">
      <c r="A69" s="8">
        <v>68</v>
      </c>
      <c r="B69" s="8" t="s">
        <v>310</v>
      </c>
      <c r="C69" s="9" t="s">
        <v>174</v>
      </c>
      <c r="D69" s="8" t="s">
        <v>311</v>
      </c>
      <c r="E69" s="8">
        <v>3.19</v>
      </c>
      <c r="F69" s="13">
        <v>75</v>
      </c>
      <c r="G69" s="8" t="s">
        <v>26</v>
      </c>
      <c r="H69" s="11">
        <f t="shared" si="2"/>
        <v>79.75</v>
      </c>
      <c r="I69" s="14" t="s">
        <v>34</v>
      </c>
      <c r="J69" s="14" t="s">
        <v>15</v>
      </c>
      <c r="K69" s="17">
        <f t="shared" si="3"/>
        <v>81.324999999999989</v>
      </c>
      <c r="L69" s="8">
        <v>68</v>
      </c>
      <c r="M69" s="8"/>
      <c r="N69" s="8"/>
    </row>
    <row r="70" spans="1:14">
      <c r="A70" s="8">
        <v>69</v>
      </c>
      <c r="B70" s="8" t="s">
        <v>312</v>
      </c>
      <c r="C70" s="8" t="s">
        <v>180</v>
      </c>
      <c r="D70" s="8" t="s">
        <v>313</v>
      </c>
      <c r="E70" s="8">
        <v>3.18</v>
      </c>
      <c r="F70" s="13">
        <v>76</v>
      </c>
      <c r="G70" s="8" t="s">
        <v>30</v>
      </c>
      <c r="H70" s="17">
        <f t="shared" si="2"/>
        <v>79.5</v>
      </c>
      <c r="I70" s="25" t="s">
        <v>26</v>
      </c>
      <c r="J70" s="15" t="s">
        <v>19</v>
      </c>
      <c r="K70" s="17">
        <f t="shared" si="3"/>
        <v>81.150000000000006</v>
      </c>
      <c r="L70" s="8">
        <v>69</v>
      </c>
      <c r="M70" s="8"/>
      <c r="N70" s="8"/>
    </row>
    <row r="71" spans="1:14">
      <c r="A71" s="8">
        <v>70</v>
      </c>
      <c r="B71" s="8" t="s">
        <v>314</v>
      </c>
      <c r="C71" s="13" t="s">
        <v>177</v>
      </c>
      <c r="D71" s="8" t="s">
        <v>315</v>
      </c>
      <c r="E71" s="8">
        <v>3.2</v>
      </c>
      <c r="F71" s="13">
        <v>73</v>
      </c>
      <c r="G71" s="8" t="s">
        <v>47</v>
      </c>
      <c r="H71" s="8">
        <f t="shared" si="2"/>
        <v>80</v>
      </c>
      <c r="I71" s="25" t="s">
        <v>47</v>
      </c>
      <c r="J71" s="27" t="s">
        <v>15</v>
      </c>
      <c r="K71" s="26">
        <f t="shared" si="3"/>
        <v>81</v>
      </c>
      <c r="L71" s="8">
        <v>70</v>
      </c>
      <c r="M71" s="8"/>
      <c r="N71" s="8"/>
    </row>
    <row r="72" spans="1:14">
      <c r="A72" s="8">
        <v>71</v>
      </c>
      <c r="B72" s="8" t="s">
        <v>316</v>
      </c>
      <c r="C72" s="8" t="s">
        <v>180</v>
      </c>
      <c r="D72" s="8" t="s">
        <v>317</v>
      </c>
      <c r="E72" s="8">
        <v>3.34</v>
      </c>
      <c r="F72" s="13">
        <v>65</v>
      </c>
      <c r="G72" s="8">
        <v>70</v>
      </c>
      <c r="H72" s="17">
        <f t="shared" si="2"/>
        <v>83.5</v>
      </c>
      <c r="I72" s="15">
        <v>60</v>
      </c>
      <c r="J72" s="15">
        <v>95</v>
      </c>
      <c r="K72" s="17">
        <f t="shared" si="3"/>
        <v>80.949999999999989</v>
      </c>
      <c r="L72" s="8">
        <v>71</v>
      </c>
      <c r="M72" s="8"/>
      <c r="N72" s="8"/>
    </row>
    <row r="73" spans="1:14">
      <c r="A73" s="8">
        <v>72</v>
      </c>
      <c r="B73" s="8" t="s">
        <v>318</v>
      </c>
      <c r="C73" s="8" t="s">
        <v>180</v>
      </c>
      <c r="D73" s="8" t="s">
        <v>319</v>
      </c>
      <c r="E73" s="8">
        <v>3.71</v>
      </c>
      <c r="F73" s="13">
        <v>27</v>
      </c>
      <c r="G73" s="8">
        <v>65</v>
      </c>
      <c r="H73" s="17">
        <f t="shared" si="2"/>
        <v>92.75</v>
      </c>
      <c r="I73" s="15">
        <v>60</v>
      </c>
      <c r="J73" s="15">
        <v>35</v>
      </c>
      <c r="K73" s="17">
        <f t="shared" si="3"/>
        <v>80.924999999999997</v>
      </c>
      <c r="L73" s="8">
        <v>72</v>
      </c>
      <c r="M73" s="8"/>
      <c r="N73" s="8"/>
    </row>
    <row r="74" spans="1:14">
      <c r="A74" s="8">
        <v>73</v>
      </c>
      <c r="B74" s="80" t="s">
        <v>320</v>
      </c>
      <c r="C74" s="13" t="s">
        <v>177</v>
      </c>
      <c r="D74" s="8" t="s">
        <v>321</v>
      </c>
      <c r="E74" s="8">
        <v>3.27</v>
      </c>
      <c r="F74" s="13">
        <v>69</v>
      </c>
      <c r="G74" s="8" t="s">
        <v>30</v>
      </c>
      <c r="H74" s="8">
        <f t="shared" si="2"/>
        <v>81.75</v>
      </c>
      <c r="I74" s="25" t="s">
        <v>34</v>
      </c>
      <c r="J74" s="14" t="s">
        <v>30</v>
      </c>
      <c r="K74" s="26">
        <f t="shared" si="3"/>
        <v>80.224999999999994</v>
      </c>
      <c r="L74" s="8">
        <v>73</v>
      </c>
      <c r="M74" s="8"/>
      <c r="N74" s="8"/>
    </row>
    <row r="75" spans="1:14">
      <c r="A75" s="8">
        <v>74</v>
      </c>
      <c r="B75" s="8" t="s">
        <v>322</v>
      </c>
      <c r="C75" s="8" t="s">
        <v>180</v>
      </c>
      <c r="D75" s="8" t="s">
        <v>323</v>
      </c>
      <c r="E75" s="8">
        <v>3.2</v>
      </c>
      <c r="F75" s="13">
        <v>73</v>
      </c>
      <c r="G75" s="8" t="s">
        <v>34</v>
      </c>
      <c r="H75" s="17">
        <f t="shared" si="2"/>
        <v>80</v>
      </c>
      <c r="I75" s="15" t="s">
        <v>34</v>
      </c>
      <c r="J75" s="15" t="s">
        <v>15</v>
      </c>
      <c r="K75" s="17">
        <f t="shared" si="3"/>
        <v>80</v>
      </c>
      <c r="L75" s="8">
        <v>74</v>
      </c>
      <c r="M75" s="8"/>
      <c r="N75" s="8"/>
    </row>
    <row r="76" spans="1:14">
      <c r="A76" s="8">
        <v>75</v>
      </c>
      <c r="B76" s="8" t="s">
        <v>324</v>
      </c>
      <c r="C76" s="13" t="s">
        <v>177</v>
      </c>
      <c r="D76" s="8" t="s">
        <v>325</v>
      </c>
      <c r="E76" s="8">
        <v>2.97</v>
      </c>
      <c r="F76" s="13">
        <v>88</v>
      </c>
      <c r="G76" s="8" t="s">
        <v>326</v>
      </c>
      <c r="H76" s="8">
        <f t="shared" si="2"/>
        <v>74.25</v>
      </c>
      <c r="I76" s="25" t="s">
        <v>26</v>
      </c>
      <c r="J76" s="27" t="s">
        <v>15</v>
      </c>
      <c r="K76" s="26">
        <f t="shared" si="3"/>
        <v>79.474999999999994</v>
      </c>
      <c r="L76" s="8">
        <v>75</v>
      </c>
      <c r="M76" s="8"/>
      <c r="N76" s="8"/>
    </row>
    <row r="77" spans="1:14">
      <c r="A77" s="8">
        <v>76</v>
      </c>
      <c r="B77" s="8" t="s">
        <v>327</v>
      </c>
      <c r="C77" s="13" t="s">
        <v>177</v>
      </c>
      <c r="D77" s="8" t="s">
        <v>328</v>
      </c>
      <c r="E77" s="8">
        <v>3.07</v>
      </c>
      <c r="F77" s="13">
        <v>83</v>
      </c>
      <c r="G77" s="8" t="s">
        <v>15</v>
      </c>
      <c r="H77" s="8">
        <f t="shared" si="2"/>
        <v>76.75</v>
      </c>
      <c r="I77" s="25" t="s">
        <v>34</v>
      </c>
      <c r="J77" s="14" t="s">
        <v>26</v>
      </c>
      <c r="K77" s="26">
        <f t="shared" si="3"/>
        <v>79.224999999999994</v>
      </c>
      <c r="L77" s="8">
        <v>76</v>
      </c>
      <c r="M77" s="8"/>
      <c r="N77" s="8"/>
    </row>
    <row r="78" spans="1:14">
      <c r="A78" s="8">
        <v>77</v>
      </c>
      <c r="B78" s="8" t="s">
        <v>329</v>
      </c>
      <c r="C78" s="8" t="s">
        <v>180</v>
      </c>
      <c r="D78" s="8" t="s">
        <v>330</v>
      </c>
      <c r="E78" s="8">
        <v>3.17</v>
      </c>
      <c r="F78" s="13">
        <v>77</v>
      </c>
      <c r="G78" s="8" t="s">
        <v>48</v>
      </c>
      <c r="H78" s="17">
        <f t="shared" si="2"/>
        <v>79.25</v>
      </c>
      <c r="I78" s="15" t="s">
        <v>34</v>
      </c>
      <c r="J78" s="25" t="s">
        <v>15</v>
      </c>
      <c r="K78" s="17">
        <f t="shared" si="3"/>
        <v>78.974999999999994</v>
      </c>
      <c r="L78" s="8">
        <v>77</v>
      </c>
      <c r="M78" s="8"/>
      <c r="N78" s="8"/>
    </row>
    <row r="79" spans="1:14">
      <c r="A79" s="8">
        <v>78</v>
      </c>
      <c r="B79" s="8" t="s">
        <v>331</v>
      </c>
      <c r="C79" s="9" t="s">
        <v>174</v>
      </c>
      <c r="D79" s="8" t="s">
        <v>332</v>
      </c>
      <c r="E79" s="8">
        <v>3.24</v>
      </c>
      <c r="F79" s="13">
        <v>71</v>
      </c>
      <c r="G79" s="8" t="s">
        <v>61</v>
      </c>
      <c r="H79" s="11">
        <f t="shared" si="2"/>
        <v>81</v>
      </c>
      <c r="I79" s="14" t="s">
        <v>30</v>
      </c>
      <c r="J79" s="25" t="s">
        <v>47</v>
      </c>
      <c r="K79" s="17">
        <f t="shared" si="3"/>
        <v>78.199999999999989</v>
      </c>
      <c r="L79" s="8">
        <v>78</v>
      </c>
      <c r="M79" s="8"/>
      <c r="N79" s="8"/>
    </row>
    <row r="80" spans="1:14">
      <c r="A80" s="8">
        <v>79</v>
      </c>
      <c r="B80" s="8" t="s">
        <v>333</v>
      </c>
      <c r="C80" s="13" t="s">
        <v>177</v>
      </c>
      <c r="D80" s="8" t="s">
        <v>334</v>
      </c>
      <c r="E80" s="8">
        <v>3.12</v>
      </c>
      <c r="F80" s="13">
        <v>79</v>
      </c>
      <c r="G80" s="8" t="s">
        <v>47</v>
      </c>
      <c r="H80" s="8">
        <f t="shared" si="2"/>
        <v>78</v>
      </c>
      <c r="I80" s="25" t="s">
        <v>61</v>
      </c>
      <c r="J80" s="27" t="s">
        <v>15</v>
      </c>
      <c r="K80" s="26">
        <f t="shared" si="3"/>
        <v>78.099999999999994</v>
      </c>
      <c r="L80" s="8">
        <v>79</v>
      </c>
      <c r="M80" s="8"/>
      <c r="N80" s="8"/>
    </row>
    <row r="81" spans="1:14">
      <c r="A81" s="8">
        <v>80</v>
      </c>
      <c r="B81" s="8" t="s">
        <v>335</v>
      </c>
      <c r="C81" s="13" t="s">
        <v>177</v>
      </c>
      <c r="D81" s="8" t="s">
        <v>336</v>
      </c>
      <c r="E81" s="8">
        <v>3.09</v>
      </c>
      <c r="F81" s="13">
        <v>81</v>
      </c>
      <c r="G81" s="8" t="s">
        <v>30</v>
      </c>
      <c r="H81" s="8">
        <f t="shared" si="2"/>
        <v>77.25</v>
      </c>
      <c r="I81" s="25" t="s">
        <v>30</v>
      </c>
      <c r="J81" s="14" t="s">
        <v>30</v>
      </c>
      <c r="K81" s="26">
        <f t="shared" si="3"/>
        <v>78.074999999999989</v>
      </c>
      <c r="L81" s="8">
        <v>80</v>
      </c>
      <c r="M81" s="8"/>
      <c r="N81" s="8"/>
    </row>
    <row r="82" spans="1:14">
      <c r="A82" s="8">
        <v>81</v>
      </c>
      <c r="B82" s="8" t="s">
        <v>337</v>
      </c>
      <c r="C82" s="9" t="s">
        <v>174</v>
      </c>
      <c r="D82" s="8" t="s">
        <v>338</v>
      </c>
      <c r="E82" s="8">
        <v>3.07</v>
      </c>
      <c r="F82" s="13">
        <v>83</v>
      </c>
      <c r="G82" s="8" t="s">
        <v>34</v>
      </c>
      <c r="H82" s="11">
        <f t="shared" si="2"/>
        <v>76.75</v>
      </c>
      <c r="I82" s="25" t="s">
        <v>61</v>
      </c>
      <c r="J82" s="25" t="s">
        <v>15</v>
      </c>
      <c r="K82" s="17">
        <f t="shared" si="3"/>
        <v>76.724999999999994</v>
      </c>
      <c r="L82" s="8">
        <v>81</v>
      </c>
      <c r="M82" s="8"/>
      <c r="N82" s="8"/>
    </row>
    <row r="83" spans="1:14">
      <c r="A83" s="8">
        <v>82</v>
      </c>
      <c r="B83" s="8" t="s">
        <v>339</v>
      </c>
      <c r="C83" s="13" t="s">
        <v>177</v>
      </c>
      <c r="D83" s="8" t="s">
        <v>340</v>
      </c>
      <c r="E83" s="8">
        <v>3.08</v>
      </c>
      <c r="F83" s="13">
        <v>82</v>
      </c>
      <c r="G83" s="8" t="s">
        <v>34</v>
      </c>
      <c r="H83" s="8">
        <f t="shared" si="2"/>
        <v>77</v>
      </c>
      <c r="I83" s="14" t="s">
        <v>47</v>
      </c>
      <c r="J83" s="14" t="s">
        <v>30</v>
      </c>
      <c r="K83" s="26">
        <f t="shared" si="3"/>
        <v>76.400000000000006</v>
      </c>
      <c r="L83" s="8">
        <v>82</v>
      </c>
      <c r="M83" s="8"/>
      <c r="N83" s="8"/>
    </row>
    <row r="84" spans="1:14">
      <c r="A84" s="8">
        <v>83</v>
      </c>
      <c r="B84" s="8" t="s">
        <v>341</v>
      </c>
      <c r="C84" s="13" t="s">
        <v>177</v>
      </c>
      <c r="D84" s="8" t="s">
        <v>342</v>
      </c>
      <c r="E84" s="8">
        <v>2.93</v>
      </c>
      <c r="F84" s="13">
        <v>89</v>
      </c>
      <c r="G84" s="8" t="s">
        <v>19</v>
      </c>
      <c r="H84" s="8">
        <f t="shared" si="2"/>
        <v>73.25</v>
      </c>
      <c r="I84" s="25" t="s">
        <v>61</v>
      </c>
      <c r="J84" s="14" t="s">
        <v>15</v>
      </c>
      <c r="K84" s="26">
        <f t="shared" si="3"/>
        <v>76.275000000000006</v>
      </c>
      <c r="L84" s="8">
        <v>83</v>
      </c>
      <c r="M84" s="8"/>
      <c r="N84" s="8"/>
    </row>
    <row r="85" spans="1:14">
      <c r="A85" s="8">
        <v>84</v>
      </c>
      <c r="B85" s="8" t="s">
        <v>343</v>
      </c>
      <c r="C85" s="13" t="s">
        <v>177</v>
      </c>
      <c r="D85" s="8" t="s">
        <v>344</v>
      </c>
      <c r="E85" s="8">
        <v>2.77</v>
      </c>
      <c r="F85" s="13">
        <v>98</v>
      </c>
      <c r="G85" s="8" t="s">
        <v>15</v>
      </c>
      <c r="H85" s="8">
        <f t="shared" si="2"/>
        <v>69.25</v>
      </c>
      <c r="I85" s="25" t="s">
        <v>47</v>
      </c>
      <c r="J85" s="14" t="s">
        <v>15</v>
      </c>
      <c r="K85" s="26">
        <f t="shared" si="3"/>
        <v>75.974999999999994</v>
      </c>
      <c r="L85" s="8">
        <v>84</v>
      </c>
      <c r="M85" s="8"/>
      <c r="N85" s="8"/>
    </row>
    <row r="86" spans="1:14">
      <c r="A86" s="8">
        <v>86</v>
      </c>
      <c r="B86" s="8" t="s">
        <v>345</v>
      </c>
      <c r="C86" s="13" t="s">
        <v>177</v>
      </c>
      <c r="D86" s="8" t="s">
        <v>346</v>
      </c>
      <c r="E86" s="8">
        <v>3.14</v>
      </c>
      <c r="F86" s="13">
        <v>78</v>
      </c>
      <c r="G86" s="8" t="s">
        <v>34</v>
      </c>
      <c r="H86" s="8">
        <f t="shared" si="2"/>
        <v>78.5</v>
      </c>
      <c r="I86" s="25" t="s">
        <v>61</v>
      </c>
      <c r="J86" s="14" t="s">
        <v>30</v>
      </c>
      <c r="K86" s="26">
        <f t="shared" si="3"/>
        <v>75.949999999999989</v>
      </c>
      <c r="L86" s="8">
        <v>85</v>
      </c>
      <c r="M86" s="8"/>
      <c r="N86" s="8"/>
    </row>
    <row r="87" spans="1:14">
      <c r="A87" s="8">
        <v>85</v>
      </c>
      <c r="B87" s="8" t="s">
        <v>347</v>
      </c>
      <c r="C87" s="9" t="s">
        <v>174</v>
      </c>
      <c r="D87" s="8" t="s">
        <v>348</v>
      </c>
      <c r="E87" s="8">
        <v>2.94</v>
      </c>
      <c r="F87" s="13">
        <v>89</v>
      </c>
      <c r="G87" s="8" t="s">
        <v>30</v>
      </c>
      <c r="H87" s="11">
        <f t="shared" si="2"/>
        <v>73.5</v>
      </c>
      <c r="I87" s="14" t="s">
        <v>48</v>
      </c>
      <c r="J87" s="25" t="s">
        <v>15</v>
      </c>
      <c r="K87" s="17">
        <f t="shared" si="3"/>
        <v>75.949999999999989</v>
      </c>
      <c r="L87" s="8">
        <v>85</v>
      </c>
      <c r="M87" s="8"/>
      <c r="N87" s="8"/>
    </row>
    <row r="88" spans="1:14">
      <c r="A88" s="8">
        <v>87</v>
      </c>
      <c r="B88" s="8" t="s">
        <v>349</v>
      </c>
      <c r="C88" s="9" t="s">
        <v>174</v>
      </c>
      <c r="D88" s="8" t="s">
        <v>350</v>
      </c>
      <c r="E88" s="8">
        <v>2.9</v>
      </c>
      <c r="F88" s="13">
        <v>90</v>
      </c>
      <c r="G88" s="8" t="s">
        <v>34</v>
      </c>
      <c r="H88" s="11">
        <f t="shared" si="2"/>
        <v>72.5</v>
      </c>
      <c r="I88" s="25" t="s">
        <v>30</v>
      </c>
      <c r="J88" s="25" t="s">
        <v>15</v>
      </c>
      <c r="K88" s="17">
        <f t="shared" si="3"/>
        <v>75.75</v>
      </c>
      <c r="L88" s="8">
        <v>87</v>
      </c>
      <c r="M88" s="8"/>
      <c r="N88" s="8"/>
    </row>
    <row r="89" spans="1:14">
      <c r="A89" s="8">
        <v>88</v>
      </c>
      <c r="B89" s="8" t="s">
        <v>351</v>
      </c>
      <c r="C89" s="8" t="s">
        <v>180</v>
      </c>
      <c r="D89" s="8" t="s">
        <v>352</v>
      </c>
      <c r="E89" s="8">
        <v>3</v>
      </c>
      <c r="F89" s="13">
        <v>86</v>
      </c>
      <c r="G89" s="8" t="s">
        <v>26</v>
      </c>
      <c r="H89" s="17">
        <f t="shared" si="2"/>
        <v>75</v>
      </c>
      <c r="I89" s="25" t="s">
        <v>34</v>
      </c>
      <c r="J89" s="25" t="s">
        <v>47</v>
      </c>
      <c r="K89" s="17">
        <f t="shared" si="3"/>
        <v>75.5</v>
      </c>
      <c r="L89" s="8">
        <v>88</v>
      </c>
      <c r="M89" s="8"/>
      <c r="N89" s="8"/>
    </row>
    <row r="90" spans="1:14">
      <c r="A90" s="8">
        <v>89</v>
      </c>
      <c r="B90" s="80" t="s">
        <v>353</v>
      </c>
      <c r="C90" s="13" t="s">
        <v>177</v>
      </c>
      <c r="D90" s="8" t="s">
        <v>354</v>
      </c>
      <c r="E90" s="8">
        <v>2.99</v>
      </c>
      <c r="F90" s="13">
        <v>87</v>
      </c>
      <c r="G90" s="8" t="s">
        <v>47</v>
      </c>
      <c r="H90" s="8">
        <f t="shared" si="2"/>
        <v>74.75</v>
      </c>
      <c r="I90" s="25" t="s">
        <v>61</v>
      </c>
      <c r="J90" s="14" t="s">
        <v>74</v>
      </c>
      <c r="K90" s="26">
        <f t="shared" si="3"/>
        <v>75.324999999999989</v>
      </c>
      <c r="L90" s="8">
        <v>89</v>
      </c>
      <c r="M90" s="8"/>
      <c r="N90" s="8"/>
    </row>
    <row r="91" spans="1:14">
      <c r="A91" s="8">
        <v>90</v>
      </c>
      <c r="B91" s="8" t="s">
        <v>355</v>
      </c>
      <c r="C91" s="9" t="s">
        <v>174</v>
      </c>
      <c r="D91" s="8" t="s">
        <v>356</v>
      </c>
      <c r="E91" s="8">
        <v>3.04</v>
      </c>
      <c r="F91" s="13">
        <v>85</v>
      </c>
      <c r="G91" s="8" t="s">
        <v>48</v>
      </c>
      <c r="H91" s="11">
        <f t="shared" si="2"/>
        <v>76</v>
      </c>
      <c r="I91" s="15" t="s">
        <v>26</v>
      </c>
      <c r="J91" s="14" t="s">
        <v>34</v>
      </c>
      <c r="K91" s="17">
        <f t="shared" si="3"/>
        <v>75.199999999999989</v>
      </c>
      <c r="L91" s="8">
        <v>90</v>
      </c>
      <c r="M91" s="8"/>
      <c r="N91" s="8"/>
    </row>
    <row r="92" spans="1:14">
      <c r="A92" s="8">
        <v>91</v>
      </c>
      <c r="B92" s="8" t="s">
        <v>357</v>
      </c>
      <c r="C92" s="13" t="s">
        <v>177</v>
      </c>
      <c r="D92" s="8" t="s">
        <v>358</v>
      </c>
      <c r="E92" s="8">
        <v>2.81</v>
      </c>
      <c r="F92" s="13">
        <v>94</v>
      </c>
      <c r="G92" s="8">
        <v>85</v>
      </c>
      <c r="H92" s="8">
        <f t="shared" si="2"/>
        <v>70.25</v>
      </c>
      <c r="I92" s="25" t="s">
        <v>34</v>
      </c>
      <c r="J92" s="14" t="s">
        <v>15</v>
      </c>
      <c r="K92" s="26">
        <f t="shared" si="3"/>
        <v>74.674999999999997</v>
      </c>
      <c r="L92" s="8">
        <v>91</v>
      </c>
      <c r="M92" s="8"/>
      <c r="N92" s="8"/>
    </row>
    <row r="93" spans="1:14">
      <c r="A93" s="8">
        <v>92</v>
      </c>
      <c r="B93" s="8" t="s">
        <v>359</v>
      </c>
      <c r="C93" s="13" t="s">
        <v>177</v>
      </c>
      <c r="D93" s="8" t="s">
        <v>360</v>
      </c>
      <c r="E93" s="8">
        <v>2.86</v>
      </c>
      <c r="F93" s="13">
        <v>92</v>
      </c>
      <c r="G93" s="8" t="s">
        <v>47</v>
      </c>
      <c r="H93" s="8">
        <f t="shared" si="2"/>
        <v>71.5</v>
      </c>
      <c r="I93" s="25" t="s">
        <v>34</v>
      </c>
      <c r="J93" s="15" t="s">
        <v>15</v>
      </c>
      <c r="K93" s="26">
        <f t="shared" si="3"/>
        <v>74.55</v>
      </c>
      <c r="L93" s="8">
        <v>92</v>
      </c>
      <c r="M93" s="8"/>
      <c r="N93" s="8"/>
    </row>
    <row r="94" spans="1:14">
      <c r="A94" s="8">
        <v>93</v>
      </c>
      <c r="B94" s="8" t="s">
        <v>361</v>
      </c>
      <c r="C94" s="13" t="s">
        <v>177</v>
      </c>
      <c r="D94" s="8" t="s">
        <v>362</v>
      </c>
      <c r="E94" s="8">
        <v>2.81</v>
      </c>
      <c r="F94" s="13">
        <v>94</v>
      </c>
      <c r="G94" s="8" t="s">
        <v>30</v>
      </c>
      <c r="H94" s="8">
        <f t="shared" si="2"/>
        <v>70.25</v>
      </c>
      <c r="I94" s="25" t="s">
        <v>34</v>
      </c>
      <c r="J94" s="14" t="s">
        <v>15</v>
      </c>
      <c r="K94" s="26">
        <f t="shared" si="3"/>
        <v>74.174999999999997</v>
      </c>
      <c r="L94" s="8">
        <v>93</v>
      </c>
      <c r="M94" s="8"/>
      <c r="N94" s="8"/>
    </row>
    <row r="95" spans="1:14">
      <c r="A95" s="8">
        <v>94</v>
      </c>
      <c r="B95" s="8" t="s">
        <v>363</v>
      </c>
      <c r="C95" s="9" t="s">
        <v>174</v>
      </c>
      <c r="D95" s="8" t="s">
        <v>364</v>
      </c>
      <c r="E95" s="8">
        <v>2.73</v>
      </c>
      <c r="F95" s="13">
        <v>101</v>
      </c>
      <c r="G95" s="8" t="s">
        <v>26</v>
      </c>
      <c r="H95" s="11">
        <f t="shared" si="2"/>
        <v>68.25</v>
      </c>
      <c r="I95" s="25" t="s">
        <v>30</v>
      </c>
      <c r="J95" s="14" t="s">
        <v>74</v>
      </c>
      <c r="K95" s="17">
        <f t="shared" si="3"/>
        <v>73.775000000000006</v>
      </c>
      <c r="L95" s="8">
        <v>94</v>
      </c>
      <c r="M95" s="8"/>
      <c r="N95" s="8"/>
    </row>
    <row r="96" spans="1:14">
      <c r="A96" s="8">
        <v>95</v>
      </c>
      <c r="B96" s="8" t="s">
        <v>365</v>
      </c>
      <c r="C96" s="9" t="s">
        <v>174</v>
      </c>
      <c r="D96" s="8" t="s">
        <v>366</v>
      </c>
      <c r="E96" s="8">
        <v>2.87</v>
      </c>
      <c r="F96" s="13">
        <v>91</v>
      </c>
      <c r="G96" s="8" t="s">
        <v>47</v>
      </c>
      <c r="H96" s="11">
        <f t="shared" si="2"/>
        <v>71.75</v>
      </c>
      <c r="I96" s="25" t="s">
        <v>34</v>
      </c>
      <c r="J96" s="14" t="s">
        <v>19</v>
      </c>
      <c r="K96" s="17">
        <f t="shared" si="3"/>
        <v>73.724999999999994</v>
      </c>
      <c r="L96" s="8">
        <v>95</v>
      </c>
      <c r="M96" s="8"/>
      <c r="N96" s="8"/>
    </row>
    <row r="97" spans="1:14">
      <c r="A97" s="8">
        <v>96</v>
      </c>
      <c r="B97" s="8" t="s">
        <v>367</v>
      </c>
      <c r="C97" s="8" t="s">
        <v>180</v>
      </c>
      <c r="D97" s="8" t="s">
        <v>368</v>
      </c>
      <c r="E97" s="8">
        <v>2.81</v>
      </c>
      <c r="F97" s="13">
        <v>94</v>
      </c>
      <c r="G97" s="8">
        <v>65</v>
      </c>
      <c r="H97" s="17">
        <f t="shared" si="2"/>
        <v>70.25</v>
      </c>
      <c r="I97" s="15">
        <v>70</v>
      </c>
      <c r="J97" s="15">
        <v>95</v>
      </c>
      <c r="K97" s="17">
        <f t="shared" si="3"/>
        <v>72.174999999999997</v>
      </c>
      <c r="L97" s="8">
        <v>96</v>
      </c>
      <c r="M97" s="8"/>
      <c r="N97" s="8"/>
    </row>
    <row r="98" spans="1:14">
      <c r="A98" s="8">
        <v>97</v>
      </c>
      <c r="B98" s="8" t="s">
        <v>369</v>
      </c>
      <c r="C98" s="9" t="s">
        <v>174</v>
      </c>
      <c r="D98" s="8" t="s">
        <v>370</v>
      </c>
      <c r="E98" s="8">
        <v>2.76</v>
      </c>
      <c r="F98" s="13">
        <v>99</v>
      </c>
      <c r="G98" s="8" t="s">
        <v>47</v>
      </c>
      <c r="H98" s="11">
        <f t="shared" si="2"/>
        <v>69</v>
      </c>
      <c r="I98" s="25" t="s">
        <v>61</v>
      </c>
      <c r="J98" s="14" t="s">
        <v>15</v>
      </c>
      <c r="K98" s="17">
        <f t="shared" si="3"/>
        <v>71.8</v>
      </c>
      <c r="L98" s="8">
        <v>97</v>
      </c>
      <c r="M98" s="8"/>
      <c r="N98" s="8"/>
    </row>
    <row r="99" spans="1:14">
      <c r="A99" s="8">
        <v>98</v>
      </c>
      <c r="B99" s="8" t="s">
        <v>371</v>
      </c>
      <c r="C99" s="9" t="s">
        <v>174</v>
      </c>
      <c r="D99" s="8" t="s">
        <v>372</v>
      </c>
      <c r="E99" s="8">
        <v>2.73</v>
      </c>
      <c r="F99" s="13">
        <v>101</v>
      </c>
      <c r="G99" s="8" t="s">
        <v>30</v>
      </c>
      <c r="H99" s="11">
        <f t="shared" si="2"/>
        <v>68.25</v>
      </c>
      <c r="I99" s="25" t="s">
        <v>61</v>
      </c>
      <c r="J99" s="14" t="s">
        <v>15</v>
      </c>
      <c r="K99" s="17">
        <f t="shared" si="3"/>
        <v>71.775000000000006</v>
      </c>
      <c r="L99" s="8">
        <v>98</v>
      </c>
      <c r="M99" s="8"/>
      <c r="N99" s="8"/>
    </row>
    <row r="100" spans="1:14">
      <c r="A100" s="8">
        <v>99</v>
      </c>
      <c r="B100" s="8" t="s">
        <v>373</v>
      </c>
      <c r="C100" s="8" t="s">
        <v>180</v>
      </c>
      <c r="D100" s="8" t="s">
        <v>374</v>
      </c>
      <c r="E100" s="8">
        <v>2.78</v>
      </c>
      <c r="F100" s="13">
        <v>97</v>
      </c>
      <c r="G100" s="8" t="s">
        <v>34</v>
      </c>
      <c r="H100" s="17">
        <f t="shared" si="2"/>
        <v>69.5</v>
      </c>
      <c r="I100" s="25" t="s">
        <v>61</v>
      </c>
      <c r="J100" s="25" t="s">
        <v>15</v>
      </c>
      <c r="K100" s="17">
        <f t="shared" si="3"/>
        <v>71.650000000000006</v>
      </c>
      <c r="L100" s="8">
        <v>99</v>
      </c>
      <c r="M100" s="8"/>
      <c r="N100" s="8"/>
    </row>
    <row r="101" spans="1:14">
      <c r="A101" s="8">
        <v>100</v>
      </c>
      <c r="B101" s="8" t="s">
        <v>375</v>
      </c>
      <c r="C101" s="8" t="s">
        <v>180</v>
      </c>
      <c r="D101" s="8" t="s">
        <v>376</v>
      </c>
      <c r="E101" s="8">
        <v>2.61</v>
      </c>
      <c r="F101" s="13">
        <v>108</v>
      </c>
      <c r="G101" s="8">
        <v>75</v>
      </c>
      <c r="H101" s="17">
        <f t="shared" si="2"/>
        <v>65.25</v>
      </c>
      <c r="I101" s="25" t="s">
        <v>34</v>
      </c>
      <c r="J101" s="15" t="s">
        <v>15</v>
      </c>
      <c r="K101" s="17">
        <f t="shared" si="3"/>
        <v>70.174999999999997</v>
      </c>
      <c r="L101" s="8">
        <v>100</v>
      </c>
      <c r="M101" s="8"/>
      <c r="N101" s="8"/>
    </row>
    <row r="102" spans="1:14">
      <c r="A102" s="8">
        <v>101</v>
      </c>
      <c r="B102" s="8" t="s">
        <v>377</v>
      </c>
      <c r="C102" s="8" t="s">
        <v>180</v>
      </c>
      <c r="D102" s="8" t="s">
        <v>378</v>
      </c>
      <c r="E102" s="8">
        <v>2.71</v>
      </c>
      <c r="F102" s="13">
        <v>104</v>
      </c>
      <c r="G102" s="8" t="s">
        <v>34</v>
      </c>
      <c r="H102" s="17">
        <f t="shared" si="2"/>
        <v>67.75</v>
      </c>
      <c r="I102" s="25" t="s">
        <v>61</v>
      </c>
      <c r="J102" s="15" t="s">
        <v>74</v>
      </c>
      <c r="K102" s="17">
        <f t="shared" si="3"/>
        <v>69.924999999999997</v>
      </c>
      <c r="L102" s="8">
        <v>101</v>
      </c>
      <c r="M102" s="8"/>
      <c r="N102" s="8"/>
    </row>
    <row r="103" spans="1:14">
      <c r="A103" s="8">
        <v>102</v>
      </c>
      <c r="B103" s="8" t="s">
        <v>379</v>
      </c>
      <c r="C103" s="13" t="s">
        <v>177</v>
      </c>
      <c r="D103" s="8" t="s">
        <v>380</v>
      </c>
      <c r="E103" s="8">
        <v>3.1</v>
      </c>
      <c r="F103" s="13">
        <v>80</v>
      </c>
      <c r="G103" s="8" t="s">
        <v>34</v>
      </c>
      <c r="H103" s="8">
        <f t="shared" si="2"/>
        <v>77.5</v>
      </c>
      <c r="I103" s="25" t="s">
        <v>34</v>
      </c>
      <c r="J103" s="14" t="s">
        <v>65</v>
      </c>
      <c r="K103" s="26">
        <f t="shared" si="3"/>
        <v>69.75</v>
      </c>
      <c r="L103" s="8">
        <v>102</v>
      </c>
      <c r="M103" s="8"/>
      <c r="N103" s="8"/>
    </row>
    <row r="104" spans="1:14">
      <c r="A104" s="8">
        <v>103</v>
      </c>
      <c r="B104" s="8" t="s">
        <v>381</v>
      </c>
      <c r="C104" s="9" t="s">
        <v>174</v>
      </c>
      <c r="D104" s="8" t="s">
        <v>382</v>
      </c>
      <c r="E104" s="8">
        <v>2.6</v>
      </c>
      <c r="F104" s="13">
        <v>109</v>
      </c>
      <c r="G104" s="8" t="s">
        <v>47</v>
      </c>
      <c r="H104" s="11">
        <f t="shared" si="2"/>
        <v>65</v>
      </c>
      <c r="I104" s="25" t="s">
        <v>34</v>
      </c>
      <c r="J104" s="14" t="s">
        <v>74</v>
      </c>
      <c r="K104" s="17">
        <f t="shared" si="3"/>
        <v>69.5</v>
      </c>
      <c r="L104" s="8">
        <v>103</v>
      </c>
      <c r="M104" s="8"/>
      <c r="N104" s="8"/>
    </row>
    <row r="105" spans="1:14">
      <c r="A105" s="8">
        <v>104</v>
      </c>
      <c r="B105" s="8">
        <v>2019302040109</v>
      </c>
      <c r="C105" s="9" t="s">
        <v>174</v>
      </c>
      <c r="D105" s="8" t="s">
        <v>383</v>
      </c>
      <c r="E105" s="8">
        <v>2.4700000000000002</v>
      </c>
      <c r="F105" s="13">
        <v>111</v>
      </c>
      <c r="G105" s="8" t="s">
        <v>30</v>
      </c>
      <c r="H105" s="11">
        <f t="shared" si="2"/>
        <v>61.750000000000007</v>
      </c>
      <c r="I105" s="15">
        <v>80</v>
      </c>
      <c r="J105" s="15" t="s">
        <v>15</v>
      </c>
      <c r="K105" s="17">
        <f t="shared" si="3"/>
        <v>69.224999999999994</v>
      </c>
      <c r="L105" s="8">
        <v>104</v>
      </c>
      <c r="M105" s="8"/>
      <c r="N105" s="8"/>
    </row>
    <row r="106" spans="1:14">
      <c r="A106" s="8">
        <v>105</v>
      </c>
      <c r="B106" s="8" t="s">
        <v>384</v>
      </c>
      <c r="C106" s="8" t="s">
        <v>180</v>
      </c>
      <c r="D106" s="8" t="s">
        <v>385</v>
      </c>
      <c r="E106" s="8">
        <v>2.62</v>
      </c>
      <c r="F106" s="13">
        <v>107</v>
      </c>
      <c r="G106" s="8" t="s">
        <v>34</v>
      </c>
      <c r="H106" s="17">
        <f t="shared" si="2"/>
        <v>65.5</v>
      </c>
      <c r="I106" s="25" t="s">
        <v>61</v>
      </c>
      <c r="J106" s="15" t="s">
        <v>15</v>
      </c>
      <c r="K106" s="17">
        <f t="shared" si="3"/>
        <v>68.849999999999994</v>
      </c>
      <c r="L106" s="8">
        <v>105</v>
      </c>
      <c r="M106" s="8"/>
      <c r="N106" s="8"/>
    </row>
    <row r="107" spans="1:14">
      <c r="A107" s="8">
        <v>106</v>
      </c>
      <c r="B107" s="8" t="s">
        <v>386</v>
      </c>
      <c r="C107" s="9" t="s">
        <v>174</v>
      </c>
      <c r="D107" s="8" t="s">
        <v>387</v>
      </c>
      <c r="E107" s="8">
        <v>2.73</v>
      </c>
      <c r="F107" s="13">
        <v>101</v>
      </c>
      <c r="G107" s="8" t="s">
        <v>48</v>
      </c>
      <c r="H107" s="11">
        <f t="shared" si="2"/>
        <v>68.25</v>
      </c>
      <c r="I107" s="14" t="s">
        <v>61</v>
      </c>
      <c r="J107" s="14" t="s">
        <v>30</v>
      </c>
      <c r="K107" s="17">
        <f t="shared" si="3"/>
        <v>68.275000000000006</v>
      </c>
      <c r="L107" s="8">
        <v>106</v>
      </c>
      <c r="M107" s="8"/>
      <c r="N107" s="8"/>
    </row>
    <row r="108" spans="1:14">
      <c r="A108" s="15">
        <v>107</v>
      </c>
      <c r="B108" s="13" t="s">
        <v>388</v>
      </c>
      <c r="C108" s="13" t="s">
        <v>180</v>
      </c>
      <c r="D108" s="16" t="s">
        <v>389</v>
      </c>
      <c r="E108" s="11">
        <v>2.64</v>
      </c>
      <c r="F108" s="12">
        <v>106</v>
      </c>
      <c r="G108" s="12" t="s">
        <v>48</v>
      </c>
      <c r="H108" s="17">
        <f t="shared" si="2"/>
        <v>66</v>
      </c>
      <c r="I108" s="25" t="s">
        <v>61</v>
      </c>
      <c r="J108" s="25" t="s">
        <v>74</v>
      </c>
      <c r="K108" s="17">
        <f t="shared" si="3"/>
        <v>68.199999999999989</v>
      </c>
      <c r="L108" s="8">
        <v>107</v>
      </c>
      <c r="M108" s="8"/>
      <c r="N108" s="8"/>
    </row>
    <row r="109" spans="1:14">
      <c r="A109" s="8">
        <v>108</v>
      </c>
      <c r="B109" s="18" t="s">
        <v>390</v>
      </c>
      <c r="C109" s="13" t="s">
        <v>177</v>
      </c>
      <c r="D109" s="18" t="s">
        <v>391</v>
      </c>
      <c r="E109" s="8">
        <v>2.2799999999999998</v>
      </c>
      <c r="F109" s="13">
        <v>116</v>
      </c>
      <c r="G109" s="8">
        <v>100</v>
      </c>
      <c r="H109" s="8">
        <f t="shared" si="2"/>
        <v>56.999999999999993</v>
      </c>
      <c r="I109" s="15">
        <v>60</v>
      </c>
      <c r="J109" s="14">
        <v>100</v>
      </c>
      <c r="K109" s="26">
        <f t="shared" si="3"/>
        <v>65.899999999999991</v>
      </c>
      <c r="L109" s="8">
        <v>108</v>
      </c>
      <c r="M109" s="8"/>
      <c r="N109" s="8"/>
    </row>
    <row r="110" spans="1:14">
      <c r="A110" s="8">
        <v>109</v>
      </c>
      <c r="B110" s="18" t="s">
        <v>392</v>
      </c>
      <c r="C110" s="9" t="s">
        <v>174</v>
      </c>
      <c r="D110" s="10" t="s">
        <v>393</v>
      </c>
      <c r="E110" s="11">
        <v>2.36</v>
      </c>
      <c r="F110" s="12">
        <v>112</v>
      </c>
      <c r="G110" s="11" t="s">
        <v>48</v>
      </c>
      <c r="H110" s="11">
        <f t="shared" si="2"/>
        <v>59</v>
      </c>
      <c r="I110" s="25" t="s">
        <v>34</v>
      </c>
      <c r="J110" s="14" t="s">
        <v>15</v>
      </c>
      <c r="K110" s="17">
        <f t="shared" si="3"/>
        <v>64.8</v>
      </c>
      <c r="L110" s="8">
        <v>109</v>
      </c>
      <c r="M110" s="8"/>
      <c r="N110" s="8"/>
    </row>
    <row r="111" spans="1:14">
      <c r="A111" s="8">
        <v>110</v>
      </c>
      <c r="B111" s="12" t="s">
        <v>394</v>
      </c>
      <c r="C111" s="13" t="s">
        <v>177</v>
      </c>
      <c r="D111" s="12" t="s">
        <v>395</v>
      </c>
      <c r="E111" s="8">
        <v>2.36</v>
      </c>
      <c r="F111" s="13">
        <v>112</v>
      </c>
      <c r="G111" s="14" t="s">
        <v>30</v>
      </c>
      <c r="H111" s="8">
        <f t="shared" si="2"/>
        <v>59</v>
      </c>
      <c r="I111" s="25" t="s">
        <v>61</v>
      </c>
      <c r="J111" s="14" t="s">
        <v>19</v>
      </c>
      <c r="K111" s="26">
        <f t="shared" si="3"/>
        <v>64.3</v>
      </c>
      <c r="L111" s="8">
        <v>110</v>
      </c>
      <c r="M111" s="8"/>
      <c r="N111" s="8"/>
    </row>
    <row r="112" spans="1:14">
      <c r="A112" s="15">
        <v>111</v>
      </c>
      <c r="B112" s="13" t="s">
        <v>396</v>
      </c>
      <c r="C112" s="13" t="s">
        <v>180</v>
      </c>
      <c r="D112" s="16" t="s">
        <v>397</v>
      </c>
      <c r="E112" s="11">
        <v>2.66</v>
      </c>
      <c r="F112" s="12">
        <v>105</v>
      </c>
      <c r="G112" s="8">
        <v>65</v>
      </c>
      <c r="H112" s="17">
        <f t="shared" si="2"/>
        <v>66.5</v>
      </c>
      <c r="I112" s="15">
        <v>60</v>
      </c>
      <c r="J112" s="15">
        <v>30</v>
      </c>
      <c r="K112" s="17">
        <f t="shared" si="3"/>
        <v>62.05</v>
      </c>
      <c r="L112" s="8">
        <v>111</v>
      </c>
      <c r="M112" s="8"/>
      <c r="N112" s="8"/>
    </row>
    <row r="113" spans="1:14">
      <c r="A113" s="8">
        <v>112</v>
      </c>
      <c r="B113" s="20" t="s">
        <v>398</v>
      </c>
      <c r="C113" s="9" t="s">
        <v>174</v>
      </c>
      <c r="D113" s="10" t="s">
        <v>399</v>
      </c>
      <c r="E113" s="11">
        <v>2.85</v>
      </c>
      <c r="F113" s="12">
        <v>93</v>
      </c>
      <c r="G113" s="11" t="s">
        <v>61</v>
      </c>
      <c r="H113" s="11">
        <f t="shared" si="2"/>
        <v>71.25</v>
      </c>
      <c r="I113" s="25" t="s">
        <v>61</v>
      </c>
      <c r="J113" s="14" t="s">
        <v>400</v>
      </c>
      <c r="K113" s="17">
        <f t="shared" si="3"/>
        <v>61.875</v>
      </c>
      <c r="L113" s="8">
        <v>112</v>
      </c>
      <c r="M113" s="8"/>
      <c r="N113" s="8"/>
    </row>
    <row r="114" spans="1:14">
      <c r="A114" s="8">
        <v>113</v>
      </c>
      <c r="B114" s="13" t="s">
        <v>401</v>
      </c>
      <c r="C114" s="13" t="s">
        <v>180</v>
      </c>
      <c r="D114" s="16" t="s">
        <v>402</v>
      </c>
      <c r="E114" s="11">
        <v>2.2999999999999998</v>
      </c>
      <c r="F114" s="12">
        <v>115</v>
      </c>
      <c r="G114" s="8">
        <v>75</v>
      </c>
      <c r="H114" s="17">
        <f t="shared" si="2"/>
        <v>57.499999999999993</v>
      </c>
      <c r="I114" s="15">
        <v>60</v>
      </c>
      <c r="J114" s="15">
        <v>80</v>
      </c>
      <c r="K114" s="17">
        <f t="shared" si="3"/>
        <v>61.749999999999993</v>
      </c>
      <c r="L114" s="8">
        <v>113</v>
      </c>
      <c r="M114" s="8"/>
      <c r="N114" s="8"/>
    </row>
    <row r="115" spans="1:14">
      <c r="A115" s="8">
        <v>114</v>
      </c>
      <c r="B115" s="18" t="s">
        <v>403</v>
      </c>
      <c r="C115" s="9" t="s">
        <v>174</v>
      </c>
      <c r="D115" s="10" t="s">
        <v>404</v>
      </c>
      <c r="E115" s="11">
        <v>2.76</v>
      </c>
      <c r="F115" s="12">
        <v>99</v>
      </c>
      <c r="G115" s="11" t="s">
        <v>48</v>
      </c>
      <c r="H115" s="11">
        <f t="shared" si="2"/>
        <v>69</v>
      </c>
      <c r="I115" s="25" t="s">
        <v>61</v>
      </c>
      <c r="J115" s="14">
        <v>0</v>
      </c>
      <c r="K115" s="17">
        <f t="shared" si="3"/>
        <v>60.8</v>
      </c>
      <c r="L115" s="8">
        <v>114</v>
      </c>
      <c r="M115" s="8"/>
      <c r="N115" s="8"/>
    </row>
    <row r="116" spans="1:14">
      <c r="A116" s="15">
        <v>115</v>
      </c>
      <c r="B116" s="13" t="s">
        <v>405</v>
      </c>
      <c r="C116" s="13" t="s">
        <v>180</v>
      </c>
      <c r="D116" s="16" t="s">
        <v>406</v>
      </c>
      <c r="E116" s="11">
        <v>2.48</v>
      </c>
      <c r="F116" s="12">
        <v>110</v>
      </c>
      <c r="G116" s="8">
        <v>65</v>
      </c>
      <c r="H116" s="17">
        <f t="shared" si="2"/>
        <v>62</v>
      </c>
      <c r="I116" s="15">
        <v>60</v>
      </c>
      <c r="J116" s="15">
        <v>15</v>
      </c>
      <c r="K116" s="17">
        <f t="shared" si="3"/>
        <v>57.4</v>
      </c>
      <c r="L116" s="8">
        <v>115</v>
      </c>
      <c r="M116" s="8"/>
      <c r="N116" s="8"/>
    </row>
    <row r="117" spans="1:14">
      <c r="A117" s="8">
        <v>116</v>
      </c>
      <c r="B117" s="12" t="s">
        <v>407</v>
      </c>
      <c r="C117" s="13" t="s">
        <v>177</v>
      </c>
      <c r="D117" s="12" t="s">
        <v>408</v>
      </c>
      <c r="E117" s="8">
        <v>2.33</v>
      </c>
      <c r="F117" s="13">
        <v>114</v>
      </c>
      <c r="G117" s="12" t="s">
        <v>34</v>
      </c>
      <c r="H117" s="8">
        <f t="shared" si="2"/>
        <v>58.25</v>
      </c>
      <c r="I117" s="25" t="s">
        <v>61</v>
      </c>
      <c r="J117" s="14" t="s">
        <v>115</v>
      </c>
      <c r="K117" s="26">
        <f t="shared" si="3"/>
        <v>57.274999999999999</v>
      </c>
      <c r="L117" s="8">
        <v>116</v>
      </c>
      <c r="M117" s="8"/>
      <c r="N117" s="8"/>
    </row>
    <row r="118" spans="1:14">
      <c r="A118" s="8">
        <v>117</v>
      </c>
      <c r="B118" s="12" t="s">
        <v>409</v>
      </c>
      <c r="C118" s="13" t="s">
        <v>177</v>
      </c>
      <c r="D118" s="29" t="s">
        <v>410</v>
      </c>
      <c r="E118" s="8">
        <v>2.0099999999999998</v>
      </c>
      <c r="F118" s="13">
        <v>119</v>
      </c>
      <c r="G118" s="12" t="s">
        <v>47</v>
      </c>
      <c r="H118" s="8">
        <f t="shared" si="2"/>
        <v>50.249999999999993</v>
      </c>
      <c r="I118" s="25" t="s">
        <v>61</v>
      </c>
      <c r="J118" s="14" t="s">
        <v>34</v>
      </c>
      <c r="K118" s="26">
        <f t="shared" si="3"/>
        <v>55.67499999999999</v>
      </c>
      <c r="L118" s="8">
        <v>117</v>
      </c>
      <c r="M118" s="8"/>
      <c r="N118" s="8"/>
    </row>
    <row r="119" spans="1:14">
      <c r="A119" s="8">
        <v>118</v>
      </c>
      <c r="B119" s="12" t="s">
        <v>411</v>
      </c>
      <c r="C119" s="13" t="s">
        <v>177</v>
      </c>
      <c r="D119" s="12" t="s">
        <v>412</v>
      </c>
      <c r="E119" s="8">
        <v>2.27</v>
      </c>
      <c r="F119" s="13">
        <v>117</v>
      </c>
      <c r="G119" s="12" t="s">
        <v>61</v>
      </c>
      <c r="H119" s="8">
        <f t="shared" si="2"/>
        <v>56.75</v>
      </c>
      <c r="I119" s="14" t="s">
        <v>34</v>
      </c>
      <c r="J119" s="27" t="s">
        <v>65</v>
      </c>
      <c r="K119" s="26">
        <f t="shared" si="3"/>
        <v>54.224999999999994</v>
      </c>
      <c r="L119" s="8">
        <v>118</v>
      </c>
      <c r="M119" s="8"/>
      <c r="N119" s="8"/>
    </row>
    <row r="120" spans="1:14">
      <c r="A120" s="15">
        <v>119</v>
      </c>
      <c r="B120" s="12" t="s">
        <v>413</v>
      </c>
      <c r="C120" s="13" t="s">
        <v>177</v>
      </c>
      <c r="D120" s="12" t="s">
        <v>414</v>
      </c>
      <c r="E120" s="8">
        <v>2</v>
      </c>
      <c r="F120" s="13">
        <v>120</v>
      </c>
      <c r="G120" s="12" t="s">
        <v>34</v>
      </c>
      <c r="H120" s="8">
        <f t="shared" si="2"/>
        <v>50</v>
      </c>
      <c r="I120" s="14" t="s">
        <v>48</v>
      </c>
      <c r="J120" s="14" t="s">
        <v>415</v>
      </c>
      <c r="K120" s="26">
        <f t="shared" si="3"/>
        <v>52.5</v>
      </c>
      <c r="L120" s="8">
        <v>119</v>
      </c>
      <c r="M120" s="8"/>
      <c r="N120" s="8"/>
    </row>
    <row r="121" spans="1:14">
      <c r="A121" s="8">
        <v>120</v>
      </c>
      <c r="B121" s="12" t="s">
        <v>416</v>
      </c>
      <c r="C121" s="13" t="s">
        <v>177</v>
      </c>
      <c r="D121" s="29" t="s">
        <v>417</v>
      </c>
      <c r="E121" s="8">
        <v>2.1</v>
      </c>
      <c r="F121" s="13">
        <v>118</v>
      </c>
      <c r="G121" s="12" t="s">
        <v>61</v>
      </c>
      <c r="H121" s="8">
        <f t="shared" si="2"/>
        <v>52.5</v>
      </c>
      <c r="I121" s="25" t="s">
        <v>61</v>
      </c>
      <c r="J121" s="14" t="s">
        <v>400</v>
      </c>
      <c r="K121" s="26">
        <f t="shared" si="3"/>
        <v>48.75</v>
      </c>
      <c r="L121" s="8">
        <v>120</v>
      </c>
      <c r="M121" s="8"/>
      <c r="N121" s="8"/>
    </row>
    <row r="122" spans="1:14">
      <c r="A122" s="8">
        <v>121</v>
      </c>
      <c r="B122" s="12" t="s">
        <v>418</v>
      </c>
      <c r="C122" s="13" t="s">
        <v>177</v>
      </c>
      <c r="D122" s="29" t="s">
        <v>419</v>
      </c>
      <c r="E122" s="8">
        <v>1.73</v>
      </c>
      <c r="F122" s="13">
        <v>121</v>
      </c>
      <c r="G122" s="12" t="s">
        <v>61</v>
      </c>
      <c r="H122" s="8">
        <f t="shared" si="2"/>
        <v>43.25</v>
      </c>
      <c r="I122" s="25" t="s">
        <v>61</v>
      </c>
      <c r="J122" s="14" t="s">
        <v>400</v>
      </c>
      <c r="K122" s="26">
        <f t="shared" si="3"/>
        <v>42.274999999999999</v>
      </c>
      <c r="L122" s="8">
        <v>121</v>
      </c>
      <c r="M122" s="8"/>
      <c r="N122" s="8"/>
    </row>
    <row r="123" spans="1:14">
      <c r="A123" s="8">
        <v>122</v>
      </c>
      <c r="B123" s="13" t="s">
        <v>420</v>
      </c>
      <c r="C123" s="13" t="s">
        <v>180</v>
      </c>
      <c r="D123" s="16" t="s">
        <v>421</v>
      </c>
      <c r="E123" s="11">
        <v>1.5</v>
      </c>
      <c r="F123" s="12">
        <v>122</v>
      </c>
      <c r="G123" s="8">
        <v>65</v>
      </c>
      <c r="H123" s="17">
        <f t="shared" si="2"/>
        <v>37.5</v>
      </c>
      <c r="I123" s="15">
        <v>60</v>
      </c>
      <c r="J123" s="15">
        <v>0</v>
      </c>
      <c r="K123" s="17">
        <f t="shared" si="3"/>
        <v>38.75</v>
      </c>
      <c r="L123" s="8">
        <v>122</v>
      </c>
      <c r="M123" s="8"/>
      <c r="N123" s="8"/>
    </row>
    <row r="124" spans="1:14">
      <c r="A124" s="15">
        <v>123</v>
      </c>
      <c r="B124" s="13" t="s">
        <v>422</v>
      </c>
      <c r="C124" s="13" t="s">
        <v>180</v>
      </c>
      <c r="D124" s="16" t="s">
        <v>423</v>
      </c>
      <c r="E124" s="11">
        <v>1.19</v>
      </c>
      <c r="F124" s="12">
        <v>123</v>
      </c>
      <c r="G124" s="8">
        <v>65</v>
      </c>
      <c r="H124" s="17">
        <f t="shared" si="2"/>
        <v>29.75</v>
      </c>
      <c r="I124" s="15">
        <v>60</v>
      </c>
      <c r="J124" s="15">
        <v>10</v>
      </c>
      <c r="K124" s="17">
        <f t="shared" si="3"/>
        <v>34.325000000000003</v>
      </c>
      <c r="L124" s="8">
        <v>123</v>
      </c>
      <c r="M124" s="8"/>
      <c r="N124" s="8"/>
    </row>
    <row r="125" spans="1:14">
      <c r="F125" s="30"/>
    </row>
    <row r="126" spans="1:14">
      <c r="F126" s="30"/>
    </row>
  </sheetData>
  <autoFilter ref="A1:XFD124"/>
  <sortState ref="B3:K39">
    <sortCondition descending="1" ref="K3:K39"/>
  </sortState>
  <phoneticPr fontId="23" type="noConversion"/>
  <conditionalFormatting sqref="D2:D124">
    <cfRule type="duplicateValues" dxfId="1" priority="4"/>
  </conditionalFormatting>
  <conditionalFormatting sqref="D2:D126">
    <cfRule type="duplicateValues" dxfId="0" priority="5"/>
  </conditionalFormatting>
  <pageMargins left="0.70763888888888904" right="0.70763888888888904" top="0.74791666666666701" bottom="0.74791666666666701" header="0.31388888888888899" footer="0.31388888888888899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试验191</vt:lpstr>
      <vt:lpstr>生技192</vt:lpstr>
      <vt:lpstr>基地班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李昭航</cp:lastModifiedBy>
  <dcterms:created xsi:type="dcterms:W3CDTF">2021-09-08T14:04:00Z</dcterms:created>
  <dcterms:modified xsi:type="dcterms:W3CDTF">2021-10-22T07:44:51Z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D35D2A477B3B47A7B39C97E1C8001609</vt:lpwstr>
  </property>
  <property fmtid="{D5CDD505-2E9C-101B-9397-08002B2CF9AE}" pid="3" name="KSOProductBuildVer">
    <vt:lpwstr>2052-11.1.0.10938</vt:lpwstr>
  </property>
</Properties>
</file>